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245FDCF5-ACAB-48B9-8B33-2979D3313F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beidsinnsats" sheetId="3" r:id="rId1"/>
    <sheet name="1999-2019 (Avsluttet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3" l="1"/>
  <c r="F38" i="3"/>
  <c r="E38" i="3"/>
  <c r="D38" i="3"/>
  <c r="C38" i="3"/>
  <c r="B38" i="3"/>
  <c r="G23" i="3"/>
  <c r="F23" i="3"/>
  <c r="E23" i="3"/>
  <c r="D23" i="3"/>
  <c r="C23" i="3"/>
  <c r="B23" i="3"/>
  <c r="J38" i="3" l="1"/>
  <c r="I38" i="3"/>
  <c r="H38" i="3"/>
  <c r="J23" i="3"/>
  <c r="I23" i="3"/>
  <c r="H23" i="3"/>
  <c r="M38" i="3"/>
  <c r="L38" i="3"/>
  <c r="K38" i="3"/>
  <c r="M23" i="3"/>
  <c r="L23" i="3"/>
  <c r="K23" i="3"/>
  <c r="S23" i="3" l="1"/>
  <c r="R23" i="3"/>
  <c r="Q23" i="3"/>
  <c r="E41" i="2"/>
  <c r="F41" i="2"/>
  <c r="G41" i="2"/>
  <c r="E24" i="2"/>
  <c r="F24" i="2"/>
  <c r="G24" i="2"/>
  <c r="P38" i="3" l="1"/>
  <c r="O38" i="3"/>
  <c r="N38" i="3"/>
  <c r="P23" i="3"/>
  <c r="O23" i="3"/>
  <c r="N23" i="3"/>
  <c r="BZ38" i="3"/>
  <c r="BY38" i="3"/>
  <c r="BW38" i="3"/>
  <c r="BV38" i="3"/>
  <c r="BT38" i="3"/>
  <c r="BS38" i="3"/>
  <c r="BQ38" i="3"/>
  <c r="BP38" i="3"/>
  <c r="BN38" i="3"/>
  <c r="BM38" i="3"/>
  <c r="BK38" i="3"/>
  <c r="BJ38" i="3"/>
  <c r="BH38" i="3"/>
  <c r="BG38" i="3"/>
  <c r="BE38" i="3"/>
  <c r="BD38" i="3"/>
  <c r="BB38" i="3"/>
  <c r="BA38" i="3"/>
  <c r="AY38" i="3"/>
  <c r="AX38" i="3"/>
  <c r="AV38" i="3"/>
  <c r="AU38" i="3"/>
  <c r="AS38" i="3"/>
  <c r="AR38" i="3"/>
  <c r="AP38" i="3"/>
  <c r="AO38" i="3"/>
  <c r="AM38" i="3"/>
  <c r="AL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BU38" i="3"/>
  <c r="BI38" i="3"/>
  <c r="AZ38" i="3"/>
  <c r="AN38" i="3"/>
  <c r="BZ23" i="3"/>
  <c r="BY23" i="3"/>
  <c r="BW23" i="3"/>
  <c r="BV23" i="3"/>
  <c r="BT23" i="3"/>
  <c r="BS23" i="3"/>
  <c r="BQ23" i="3"/>
  <c r="BP23" i="3"/>
  <c r="BN23" i="3"/>
  <c r="BM23" i="3"/>
  <c r="BK23" i="3"/>
  <c r="BJ23" i="3"/>
  <c r="BH23" i="3"/>
  <c r="BG23" i="3"/>
  <c r="BE23" i="3"/>
  <c r="BD23" i="3"/>
  <c r="BB23" i="3"/>
  <c r="BA23" i="3"/>
  <c r="AY23" i="3"/>
  <c r="AX23" i="3"/>
  <c r="AV23" i="3"/>
  <c r="AU23" i="3"/>
  <c r="AS23" i="3"/>
  <c r="AR23" i="3"/>
  <c r="AP23" i="3"/>
  <c r="AO23" i="3"/>
  <c r="AM23" i="3"/>
  <c r="AL23" i="3"/>
  <c r="AE23" i="3"/>
  <c r="AD23" i="3"/>
  <c r="AC23" i="3"/>
  <c r="AB23" i="3"/>
  <c r="AA23" i="3"/>
  <c r="Z23" i="3"/>
  <c r="Y23" i="3"/>
  <c r="X23" i="3"/>
  <c r="W23" i="3"/>
  <c r="V23" i="3"/>
  <c r="U23" i="3"/>
  <c r="T23" i="3"/>
  <c r="CA23" i="3"/>
  <c r="BX23" i="3"/>
  <c r="BU23" i="3"/>
  <c r="BO23" i="3"/>
  <c r="BL23" i="3"/>
  <c r="BI23" i="3"/>
  <c r="AT23" i="3" l="1"/>
  <c r="AW23" i="3"/>
  <c r="AQ23" i="3"/>
  <c r="BC23" i="3"/>
  <c r="AT38" i="3"/>
  <c r="BL38" i="3"/>
  <c r="BX38" i="3"/>
  <c r="AN23" i="3"/>
  <c r="AZ23" i="3"/>
  <c r="BF23" i="3"/>
  <c r="BR23" i="3"/>
  <c r="AW38" i="3"/>
  <c r="AQ38" i="3"/>
  <c r="BC38" i="3"/>
  <c r="BO38" i="3"/>
  <c r="CA38" i="3"/>
  <c r="BF38" i="3"/>
  <c r="BR38" i="3"/>
  <c r="D41" i="2"/>
  <c r="C41" i="2"/>
  <c r="B41" i="2"/>
  <c r="D24" i="2"/>
  <c r="C24" i="2"/>
  <c r="B24" i="2"/>
  <c r="BK41" i="2" l="1"/>
  <c r="BJ41" i="2"/>
  <c r="BH41" i="2"/>
  <c r="BG41" i="2"/>
  <c r="BE41" i="2"/>
  <c r="BD41" i="2"/>
  <c r="BB41" i="2"/>
  <c r="BA41" i="2"/>
  <c r="AY41" i="2"/>
  <c r="AX41" i="2"/>
  <c r="AV41" i="2"/>
  <c r="AU41" i="2"/>
  <c r="AS41" i="2"/>
  <c r="AR41" i="2"/>
  <c r="AP41" i="2"/>
  <c r="AO41" i="2"/>
  <c r="AM41" i="2"/>
  <c r="AL41" i="2"/>
  <c r="AJ41" i="2"/>
  <c r="AI41" i="2"/>
  <c r="AG41" i="2"/>
  <c r="AF41" i="2"/>
  <c r="AD41" i="2"/>
  <c r="AC41" i="2"/>
  <c r="AA41" i="2"/>
  <c r="Z41" i="2"/>
  <c r="X41" i="2"/>
  <c r="W41" i="2"/>
  <c r="P41" i="2"/>
  <c r="O41" i="2"/>
  <c r="N41" i="2"/>
  <c r="M41" i="2"/>
  <c r="L41" i="2"/>
  <c r="K41" i="2"/>
  <c r="J41" i="2"/>
  <c r="I41" i="2"/>
  <c r="H41" i="2"/>
  <c r="AN40" i="2"/>
  <c r="AK40" i="2"/>
  <c r="AH40" i="2"/>
  <c r="AE40" i="2"/>
  <c r="AB40" i="2"/>
  <c r="Y40" i="2"/>
  <c r="V40" i="2"/>
  <c r="BL39" i="2"/>
  <c r="BI39" i="2"/>
  <c r="BI41" i="2" s="1"/>
  <c r="BF39" i="2"/>
  <c r="BC39" i="2"/>
  <c r="AZ39" i="2"/>
  <c r="AW39" i="2"/>
  <c r="AT39" i="2"/>
  <c r="AQ39" i="2"/>
  <c r="AN39" i="2"/>
  <c r="AK39" i="2"/>
  <c r="AH39" i="2"/>
  <c r="AE39" i="2"/>
  <c r="AB39" i="2"/>
  <c r="Y39" i="2"/>
  <c r="V39" i="2"/>
  <c r="BL38" i="2"/>
  <c r="BI38" i="2"/>
  <c r="BF38" i="2"/>
  <c r="BC38" i="2"/>
  <c r="AZ38" i="2"/>
  <c r="AW38" i="2"/>
  <c r="AT38" i="2"/>
  <c r="AQ38" i="2"/>
  <c r="AN38" i="2"/>
  <c r="AK38" i="2"/>
  <c r="AH38" i="2"/>
  <c r="AE38" i="2"/>
  <c r="AB38" i="2"/>
  <c r="Y38" i="2"/>
  <c r="V38" i="2"/>
  <c r="BL37" i="2"/>
  <c r="BI37" i="2"/>
  <c r="BF37" i="2"/>
  <c r="BC37" i="2"/>
  <c r="AZ37" i="2"/>
  <c r="AW37" i="2"/>
  <c r="AT37" i="2"/>
  <c r="AQ37" i="2"/>
  <c r="AN37" i="2"/>
  <c r="AK37" i="2"/>
  <c r="AH37" i="2"/>
  <c r="AE37" i="2"/>
  <c r="AB37" i="2"/>
  <c r="Y37" i="2"/>
  <c r="V37" i="2"/>
  <c r="AN36" i="2"/>
  <c r="AK36" i="2"/>
  <c r="AH36" i="2"/>
  <c r="AE36" i="2"/>
  <c r="AB36" i="2"/>
  <c r="Y36" i="2"/>
  <c r="BL35" i="2"/>
  <c r="BL41" i="2" s="1"/>
  <c r="BI35" i="2"/>
  <c r="BF35" i="2"/>
  <c r="BC35" i="2"/>
  <c r="AZ35" i="2"/>
  <c r="AW35" i="2"/>
  <c r="AT35" i="2"/>
  <c r="AT41" i="2" s="1"/>
  <c r="AQ35" i="2"/>
  <c r="AQ41" i="2" s="1"/>
  <c r="AN35" i="2"/>
  <c r="AK35" i="2"/>
  <c r="AH35" i="2"/>
  <c r="AE35" i="2"/>
  <c r="AB35" i="2"/>
  <c r="Y35" i="2"/>
  <c r="V35" i="2"/>
  <c r="AN34" i="2"/>
  <c r="AK34" i="2"/>
  <c r="AH34" i="2"/>
  <c r="AE34" i="2"/>
  <c r="AB34" i="2"/>
  <c r="Y34" i="2"/>
  <c r="BK24" i="2"/>
  <c r="BJ24" i="2"/>
  <c r="BH24" i="2"/>
  <c r="BG24" i="2"/>
  <c r="BE24" i="2"/>
  <c r="BD24" i="2"/>
  <c r="BB24" i="2"/>
  <c r="BA24" i="2"/>
  <c r="AY24" i="2"/>
  <c r="AX24" i="2"/>
  <c r="AV24" i="2"/>
  <c r="AU24" i="2"/>
  <c r="AS24" i="2"/>
  <c r="AR24" i="2"/>
  <c r="AP24" i="2"/>
  <c r="AO24" i="2"/>
  <c r="AM24" i="2"/>
  <c r="AL24" i="2"/>
  <c r="AJ24" i="2"/>
  <c r="AI24" i="2"/>
  <c r="AG24" i="2"/>
  <c r="AF24" i="2"/>
  <c r="AD24" i="2"/>
  <c r="AC24" i="2"/>
  <c r="AA24" i="2"/>
  <c r="Z24" i="2"/>
  <c r="X24" i="2"/>
  <c r="W24" i="2"/>
  <c r="P24" i="2"/>
  <c r="O24" i="2"/>
  <c r="N24" i="2"/>
  <c r="M24" i="2"/>
  <c r="L24" i="2"/>
  <c r="K24" i="2"/>
  <c r="J24" i="2"/>
  <c r="I24" i="2"/>
  <c r="H24" i="2"/>
  <c r="AN23" i="2"/>
  <c r="AK23" i="2"/>
  <c r="AH23" i="2"/>
  <c r="AE23" i="2"/>
  <c r="AB23" i="2"/>
  <c r="Y23" i="2"/>
  <c r="V23" i="2"/>
  <c r="BL22" i="2"/>
  <c r="BI22" i="2"/>
  <c r="BF22" i="2"/>
  <c r="BC22" i="2"/>
  <c r="AZ22" i="2"/>
  <c r="AW22" i="2"/>
  <c r="AT22" i="2"/>
  <c r="AQ22" i="2"/>
  <c r="AQ24" i="2" s="1"/>
  <c r="AN22" i="2"/>
  <c r="AK22" i="2"/>
  <c r="AH22" i="2"/>
  <c r="AE22" i="2"/>
  <c r="AB22" i="2"/>
  <c r="Y22" i="2"/>
  <c r="V22" i="2"/>
  <c r="BL21" i="2"/>
  <c r="BI21" i="2"/>
  <c r="BF21" i="2"/>
  <c r="BC21" i="2"/>
  <c r="AZ21" i="2"/>
  <c r="AW21" i="2"/>
  <c r="AT21" i="2"/>
  <c r="AQ21" i="2"/>
  <c r="AN21" i="2"/>
  <c r="AK21" i="2"/>
  <c r="AH21" i="2"/>
  <c r="AE21" i="2"/>
  <c r="AB21" i="2"/>
  <c r="Y21" i="2"/>
  <c r="V21" i="2"/>
  <c r="BL20" i="2"/>
  <c r="BI20" i="2"/>
  <c r="BF20" i="2"/>
  <c r="BC20" i="2"/>
  <c r="AZ20" i="2"/>
  <c r="AW20" i="2"/>
  <c r="AT20" i="2"/>
  <c r="AQ20" i="2"/>
  <c r="AN20" i="2"/>
  <c r="AK20" i="2"/>
  <c r="AH20" i="2"/>
  <c r="AE20" i="2"/>
  <c r="AB20" i="2"/>
  <c r="Y20" i="2"/>
  <c r="V20" i="2"/>
  <c r="AN19" i="2"/>
  <c r="AK19" i="2"/>
  <c r="AH19" i="2"/>
  <c r="AE19" i="2"/>
  <c r="AB19" i="2"/>
  <c r="Y19" i="2"/>
  <c r="BL18" i="2"/>
  <c r="BI18" i="2"/>
  <c r="BF18" i="2"/>
  <c r="BF24" i="2" s="1"/>
  <c r="BC18" i="2"/>
  <c r="AZ18" i="2"/>
  <c r="AZ24" i="2" s="1"/>
  <c r="AW18" i="2"/>
  <c r="AT18" i="2"/>
  <c r="AQ18" i="2"/>
  <c r="AN18" i="2"/>
  <c r="AK18" i="2"/>
  <c r="AH18" i="2"/>
  <c r="AE18" i="2"/>
  <c r="AB18" i="2"/>
  <c r="Y18" i="2"/>
  <c r="V18" i="2"/>
  <c r="AN17" i="2"/>
  <c r="AK17" i="2"/>
  <c r="AH17" i="2"/>
  <c r="AE17" i="2"/>
  <c r="AB17" i="2"/>
  <c r="Y17" i="2"/>
  <c r="Y24" i="2" s="1"/>
  <c r="AB24" i="2" l="1"/>
  <c r="AN41" i="2"/>
  <c r="BI24" i="2"/>
  <c r="AK24" i="2"/>
  <c r="BL24" i="2"/>
  <c r="AE24" i="2"/>
  <c r="BC24" i="2"/>
  <c r="AZ41" i="2"/>
  <c r="AN24" i="2"/>
  <c r="AB41" i="2"/>
  <c r="BC41" i="2"/>
  <c r="AK41" i="2"/>
  <c r="AH24" i="2"/>
  <c r="AE41" i="2"/>
  <c r="BF41" i="2"/>
  <c r="Y41" i="2"/>
  <c r="AW41" i="2"/>
  <c r="AT24" i="2"/>
  <c r="AW24" i="2"/>
  <c r="AH41" i="2"/>
</calcChain>
</file>

<file path=xl/sharedStrings.xml><?xml version="1.0" encoding="utf-8"?>
<sst xmlns="http://schemas.openxmlformats.org/spreadsheetml/2006/main" count="685" uniqueCount="40">
  <si>
    <t>Hordaland</t>
  </si>
  <si>
    <t>Sogn og Fjordane</t>
  </si>
  <si>
    <t>Møre og Romsdal</t>
  </si>
  <si>
    <t>Nordland</t>
  </si>
  <si>
    <t>Total</t>
  </si>
  <si>
    <t>Women</t>
  </si>
  <si>
    <t xml:space="preserve">Men </t>
  </si>
  <si>
    <t>County</t>
  </si>
  <si>
    <t>Totalt</t>
  </si>
  <si>
    <t>Kvinner</t>
  </si>
  <si>
    <t>Menn</t>
  </si>
  <si>
    <t>Fylker</t>
  </si>
  <si>
    <t>Source: Directorate of Fisheries</t>
  </si>
  <si>
    <t>Kilde: Fiskeridirektoratet</t>
  </si>
  <si>
    <t>Number of men and women employed by county</t>
  </si>
  <si>
    <t>Man-hour for men and women by county</t>
  </si>
  <si>
    <t>Antall arbeidstimer etter kjønn og fylke</t>
  </si>
  <si>
    <t>Antall personer i arbeid etter kjønn og fylke</t>
  </si>
  <si>
    <t>Finnmark og Troms</t>
  </si>
  <si>
    <t>Trøndelag</t>
  </si>
  <si>
    <t>Rogaland og øvrige fylker</t>
  </si>
  <si>
    <t>:</t>
  </si>
  <si>
    <r>
      <t>2012</t>
    </r>
    <r>
      <rPr>
        <vertAlign val="superscript"/>
        <sz val="10"/>
        <rFont val="IBM Plex Serif Light"/>
        <family val="1"/>
      </rPr>
      <t>1)</t>
    </r>
  </si>
  <si>
    <r>
      <t>2011</t>
    </r>
    <r>
      <rPr>
        <vertAlign val="superscript"/>
        <sz val="10"/>
        <rFont val="IBM Plex Serif Light"/>
        <family val="1"/>
      </rPr>
      <t>1)</t>
    </r>
  </si>
  <si>
    <r>
      <t>2010</t>
    </r>
    <r>
      <rPr>
        <vertAlign val="superscript"/>
        <sz val="10"/>
        <rFont val="IBM Plex Serif Light"/>
        <family val="1"/>
      </rPr>
      <t>1)</t>
    </r>
  </si>
  <si>
    <r>
      <t>2009</t>
    </r>
    <r>
      <rPr>
        <vertAlign val="superscript"/>
        <sz val="10"/>
        <rFont val="IBM Plex Serif Light"/>
        <family val="1"/>
      </rPr>
      <t>1)</t>
    </r>
  </si>
  <si>
    <r>
      <t>2008</t>
    </r>
    <r>
      <rPr>
        <vertAlign val="superscript"/>
        <sz val="10"/>
        <rFont val="IBM Plex Serif Light"/>
        <family val="1"/>
      </rPr>
      <t>1)</t>
    </r>
  </si>
  <si>
    <r>
      <t>2007</t>
    </r>
    <r>
      <rPr>
        <vertAlign val="superscript"/>
        <sz val="10"/>
        <rFont val="IBM Plex Serif Light"/>
        <family val="1"/>
      </rPr>
      <t>1)</t>
    </r>
  </si>
  <si>
    <r>
      <t>1) Korrigert for feil/</t>
    </r>
    <r>
      <rPr>
        <i/>
        <sz val="8"/>
        <rFont val="IBM Plex Serif Light"/>
        <family val="1"/>
      </rPr>
      <t>Corrected for an error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</si>
  <si>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</si>
  <si>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t>Andre fiskearter</t>
  </si>
  <si>
    <t>Other fish species</t>
  </si>
  <si>
    <t>Oppdatert pr. 29.10.2020</t>
  </si>
  <si>
    <t>Andre fiskearter - matfisktillatelser</t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</si>
  <si>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</si>
  <si>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</si>
  <si>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t>Avsluttet tidsserie - fylkesinndeling før 2020</t>
  </si>
  <si>
    <t>Other fish species - licenses for grow out production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</si>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</sst>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0"/>
      <name val="Arial"/>
    </font>
    <font>
      <sz val="10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i/>
      <sz val="10"/>
      <color indexed="18"/>
      <name val="IBM Plex Serif Light"/>
      <family val="1"/>
    </font>
    <font>
      <i/>
      <sz val="10"/>
      <name val="IBM Plex Serif Light"/>
      <family val="1"/>
    </font>
    <font>
      <vertAlign val="superscript"/>
      <sz val="10"/>
      <name val="IBM Plex Serif Light"/>
      <family val="1"/>
    </font>
    <font>
      <sz val="14"/>
      <name val="IBM Plex Serif Medium"/>
      <family val="1"/>
    </font>
    <font>
      <sz val="10"/>
      <name val="IBM Plex Serif Medium"/>
      <family val="1"/>
    </font>
    <font>
      <i/>
      <sz val="12"/>
      <name val="IBM Plex Serif Medium"/>
      <family val="1"/>
    </font>
    <font>
      <sz val="22"/>
      <name val="IBM Plex Serif Medium"/>
      <family val="1"/>
    </font>
    <font>
      <i/>
      <sz val="14"/>
      <name val="IBM Plex Serif Medium"/>
      <family val="1"/>
    </font>
    <font>
      <sz val="12"/>
      <name val="IBM Plex Serif Medium"/>
      <family val="1"/>
    </font>
    <font>
      <sz val="11"/>
      <name val="IBM Plex Serif Medium"/>
      <family val="1"/>
    </font>
    <font>
      <sz val="12"/>
      <color indexed="18"/>
      <name val="IBM Plex Serif Medium"/>
      <family val="1"/>
    </font>
    <font>
      <sz val="11"/>
      <color indexed="18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sz val="10"/>
      <name val="Arial"/>
      <family val="2"/>
    </font>
    <font>
      <i/>
      <sz val="14"/>
      <name val="Arial"/>
      <family val="2"/>
    </font>
    <font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10"/>
      <color indexed="18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8"/>
      <name val="Arial"/>
      <family val="2"/>
    </font>
    <font>
      <b/>
      <sz val="12"/>
      <color indexed="18"/>
      <name val="Arial"/>
      <family val="2"/>
    </font>
    <font>
      <b/>
      <sz val="11"/>
      <color indexed="18"/>
      <name val="Arial"/>
      <family val="2"/>
    </font>
    <font>
      <b/>
      <i/>
      <sz val="10"/>
      <name val="Arial"/>
      <family val="2"/>
    </font>
    <font>
      <b/>
      <sz val="11"/>
      <color rgb="FFFB7B22"/>
      <name val="IBM Plex Serif Light"/>
      <family val="1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8" fillId="0" borderId="0" xfId="0" applyFont="1"/>
    <xf numFmtId="1" fontId="1" fillId="0" borderId="31" xfId="0" applyNumberFormat="1" applyFont="1" applyBorder="1" applyAlignment="1">
      <alignment horizontal="right"/>
    </xf>
    <xf numFmtId="1" fontId="1" fillId="0" borderId="32" xfId="0" applyNumberFormat="1" applyFont="1" applyBorder="1" applyAlignment="1">
      <alignment horizontal="right"/>
    </xf>
    <xf numFmtId="1" fontId="1" fillId="0" borderId="29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1" fontId="1" fillId="0" borderId="19" xfId="0" applyNumberFormat="1" applyFont="1" applyBorder="1"/>
    <xf numFmtId="3" fontId="1" fillId="0" borderId="21" xfId="0" applyNumberFormat="1" applyFont="1" applyBorder="1"/>
    <xf numFmtId="1" fontId="1" fillId="0" borderId="21" xfId="0" applyNumberFormat="1" applyFont="1" applyBorder="1"/>
    <xf numFmtId="1" fontId="1" fillId="0" borderId="20" xfId="0" applyNumberFormat="1" applyFont="1" applyBorder="1"/>
    <xf numFmtId="1" fontId="1" fillId="0" borderId="18" xfId="0" applyNumberFormat="1" applyFont="1" applyBorder="1"/>
    <xf numFmtId="1" fontId="1" fillId="0" borderId="17" xfId="0" applyNumberFormat="1" applyFont="1" applyBorder="1"/>
    <xf numFmtId="3" fontId="1" fillId="0" borderId="20" xfId="0" applyNumberFormat="1" applyFont="1" applyBorder="1"/>
    <xf numFmtId="3" fontId="1" fillId="0" borderId="26" xfId="0" applyNumberFormat="1" applyFont="1" applyBorder="1"/>
    <xf numFmtId="1" fontId="1" fillId="0" borderId="26" xfId="0" applyNumberFormat="1" applyFont="1" applyBorder="1"/>
    <xf numFmtId="3" fontId="1" fillId="0" borderId="20" xfId="0" applyNumberFormat="1" applyFont="1" applyBorder="1" applyAlignment="1">
      <alignment horizontal="right" vertical="top" wrapText="1"/>
    </xf>
    <xf numFmtId="3" fontId="1" fillId="0" borderId="18" xfId="0" applyNumberFormat="1" applyFont="1" applyBorder="1" applyAlignment="1">
      <alignment horizontal="right" vertical="top" wrapText="1"/>
    </xf>
    <xf numFmtId="0" fontId="1" fillId="0" borderId="20" xfId="0" applyFont="1" applyBorder="1"/>
    <xf numFmtId="0" fontId="1" fillId="0" borderId="18" xfId="0" applyFont="1" applyBorder="1"/>
    <xf numFmtId="0" fontId="1" fillId="0" borderId="21" xfId="0" applyFont="1" applyBorder="1"/>
    <xf numFmtId="0" fontId="1" fillId="0" borderId="17" xfId="0" applyFont="1" applyBorder="1"/>
    <xf numFmtId="0" fontId="1" fillId="0" borderId="27" xfId="0" applyFont="1" applyBorder="1"/>
    <xf numFmtId="0" fontId="1" fillId="0" borderId="20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0" xfId="0" applyNumberFormat="1" applyFont="1" applyBorder="1" applyAlignment="1">
      <alignment horizontal="right"/>
    </xf>
    <xf numFmtId="1" fontId="1" fillId="0" borderId="33" xfId="0" applyNumberFormat="1" applyFont="1" applyBorder="1"/>
    <xf numFmtId="1" fontId="1" fillId="0" borderId="24" xfId="0" applyNumberFormat="1" applyFont="1" applyBorder="1"/>
    <xf numFmtId="1" fontId="1" fillId="0" borderId="30" xfId="0" applyNumberFormat="1" applyFont="1" applyBorder="1"/>
    <xf numFmtId="1" fontId="1" fillId="0" borderId="34" xfId="0" applyNumberFormat="1" applyFont="1" applyBorder="1"/>
    <xf numFmtId="1" fontId="1" fillId="0" borderId="35" xfId="0" applyNumberFormat="1" applyFont="1" applyBorder="1"/>
    <xf numFmtId="1" fontId="1" fillId="0" borderId="36" xfId="0" applyNumberFormat="1" applyFont="1" applyBorder="1"/>
    <xf numFmtId="3" fontId="1" fillId="0" borderId="15" xfId="0" applyNumberFormat="1" applyFont="1" applyBorder="1"/>
    <xf numFmtId="3" fontId="1" fillId="0" borderId="9" xfId="0" applyNumberFormat="1" applyFont="1" applyBorder="1"/>
    <xf numFmtId="3" fontId="1" fillId="0" borderId="0" xfId="0" applyNumberFormat="1" applyFont="1"/>
    <xf numFmtId="3" fontId="1" fillId="0" borderId="31" xfId="0" applyNumberFormat="1" applyFont="1" applyBorder="1" applyAlignment="1">
      <alignment horizontal="right"/>
    </xf>
    <xf numFmtId="3" fontId="1" fillId="0" borderId="32" xfId="0" applyNumberFormat="1" applyFont="1" applyBorder="1" applyAlignment="1">
      <alignment horizontal="right"/>
    </xf>
    <xf numFmtId="3" fontId="1" fillId="0" borderId="29" xfId="0" applyNumberFormat="1" applyFont="1" applyBorder="1" applyAlignment="1">
      <alignment horizontal="right"/>
    </xf>
    <xf numFmtId="3" fontId="1" fillId="0" borderId="29" xfId="0" applyNumberFormat="1" applyFont="1" applyBorder="1"/>
    <xf numFmtId="3" fontId="1" fillId="0" borderId="21" xfId="0" applyNumberFormat="1" applyFont="1" applyBorder="1" applyAlignment="1">
      <alignment horizontal="right"/>
    </xf>
    <xf numFmtId="3" fontId="1" fillId="0" borderId="34" xfId="0" applyNumberFormat="1" applyFont="1" applyBorder="1"/>
    <xf numFmtId="3" fontId="1" fillId="0" borderId="35" xfId="0" applyNumberFormat="1" applyFont="1" applyBorder="1"/>
    <xf numFmtId="3" fontId="1" fillId="0" borderId="36" xfId="0" applyNumberFormat="1" applyFont="1" applyBorder="1"/>
    <xf numFmtId="3" fontId="1" fillId="0" borderId="33" xfId="0" applyNumberFormat="1" applyFont="1" applyBorder="1"/>
    <xf numFmtId="3" fontId="1" fillId="0" borderId="24" xfId="0" applyNumberFormat="1" applyFont="1" applyBorder="1"/>
    <xf numFmtId="3" fontId="1" fillId="0" borderId="30" xfId="0" applyNumberFormat="1" applyFont="1" applyBorder="1"/>
    <xf numFmtId="3" fontId="1" fillId="0" borderId="23" xfId="0" applyNumberFormat="1" applyFont="1" applyBorder="1"/>
    <xf numFmtId="3" fontId="1" fillId="0" borderId="25" xfId="0" applyNumberFormat="1" applyFont="1" applyBorder="1"/>
    <xf numFmtId="0" fontId="10" fillId="0" borderId="0" xfId="0" applyFont="1"/>
    <xf numFmtId="1" fontId="10" fillId="0" borderId="0" xfId="0" applyNumberFormat="1" applyFont="1"/>
    <xf numFmtId="3" fontId="10" fillId="0" borderId="0" xfId="0" applyNumberFormat="1" applyFont="1"/>
    <xf numFmtId="0" fontId="11" fillId="0" borderId="0" xfId="0" applyFont="1"/>
    <xf numFmtId="0" fontId="12" fillId="0" borderId="0" xfId="0" applyFont="1"/>
    <xf numFmtId="1" fontId="12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2" borderId="13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right"/>
    </xf>
    <xf numFmtId="0" fontId="19" fillId="2" borderId="4" xfId="0" applyFont="1" applyFill="1" applyBorder="1" applyAlignment="1">
      <alignment horizontal="right"/>
    </xf>
    <xf numFmtId="0" fontId="19" fillId="2" borderId="3" xfId="0" applyFont="1" applyFill="1" applyBorder="1" applyAlignment="1">
      <alignment horizontal="right"/>
    </xf>
    <xf numFmtId="0" fontId="19" fillId="2" borderId="11" xfId="0" applyFont="1" applyFill="1" applyBorder="1" applyAlignment="1">
      <alignment horizontal="right"/>
    </xf>
    <xf numFmtId="0" fontId="20" fillId="2" borderId="15" xfId="0" applyFont="1" applyFill="1" applyBorder="1" applyAlignment="1">
      <alignment horizontal="left"/>
    </xf>
    <xf numFmtId="0" fontId="20" fillId="2" borderId="8" xfId="0" applyFont="1" applyFill="1" applyBorder="1" applyAlignment="1">
      <alignment horizontal="right"/>
    </xf>
    <xf numFmtId="0" fontId="20" fillId="2" borderId="9" xfId="0" applyFont="1" applyFill="1" applyBorder="1" applyAlignment="1">
      <alignment horizontal="right"/>
    </xf>
    <xf numFmtId="0" fontId="20" fillId="2" borderId="10" xfId="0" applyFont="1" applyFill="1" applyBorder="1" applyAlignment="1">
      <alignment horizontal="right"/>
    </xf>
    <xf numFmtId="0" fontId="20" fillId="2" borderId="14" xfId="0" applyFont="1" applyFill="1" applyBorder="1" applyAlignment="1">
      <alignment horizontal="right"/>
    </xf>
    <xf numFmtId="0" fontId="19" fillId="2" borderId="2" xfId="0" applyFont="1" applyFill="1" applyBorder="1"/>
    <xf numFmtId="1" fontId="19" fillId="2" borderId="37" xfId="0" applyNumberFormat="1" applyFont="1" applyFill="1" applyBorder="1"/>
    <xf numFmtId="1" fontId="19" fillId="2" borderId="1" xfId="0" applyNumberFormat="1" applyFont="1" applyFill="1" applyBorder="1"/>
    <xf numFmtId="1" fontId="19" fillId="2" borderId="38" xfId="0" applyNumberFormat="1" applyFont="1" applyFill="1" applyBorder="1"/>
    <xf numFmtId="1" fontId="19" fillId="2" borderId="7" xfId="0" applyNumberFormat="1" applyFont="1" applyFill="1" applyBorder="1"/>
    <xf numFmtId="1" fontId="19" fillId="2" borderId="12" xfId="0" applyNumberFormat="1" applyFont="1" applyFill="1" applyBorder="1"/>
    <xf numFmtId="0" fontId="19" fillId="2" borderId="5" xfId="0" applyFont="1" applyFill="1" applyBorder="1" applyAlignment="1">
      <alignment horizontal="left"/>
    </xf>
    <xf numFmtId="0" fontId="20" fillId="2" borderId="8" xfId="0" applyFont="1" applyFill="1" applyBorder="1" applyAlignment="1">
      <alignment horizontal="left"/>
    </xf>
    <xf numFmtId="3" fontId="19" fillId="2" borderId="37" xfId="0" applyNumberFormat="1" applyFont="1" applyFill="1" applyBorder="1"/>
    <xf numFmtId="3" fontId="19" fillId="2" borderId="1" xfId="0" applyNumberFormat="1" applyFont="1" applyFill="1" applyBorder="1"/>
    <xf numFmtId="3" fontId="19" fillId="2" borderId="38" xfId="0" applyNumberFormat="1" applyFont="1" applyFill="1" applyBorder="1"/>
    <xf numFmtId="3" fontId="19" fillId="2" borderId="7" xfId="0" applyNumberFormat="1" applyFont="1" applyFill="1" applyBorder="1"/>
    <xf numFmtId="3" fontId="19" fillId="2" borderId="12" xfId="0" applyNumberFormat="1" applyFont="1" applyFill="1" applyBorder="1"/>
    <xf numFmtId="0" fontId="1" fillId="0" borderId="16" xfId="0" applyFont="1" applyBorder="1"/>
    <xf numFmtId="0" fontId="1" fillId="0" borderId="28" xfId="0" applyFont="1" applyBorder="1"/>
    <xf numFmtId="0" fontId="1" fillId="0" borderId="22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1" fontId="23" fillId="0" borderId="0" xfId="0" applyNumberFormat="1" applyFont="1"/>
    <xf numFmtId="3" fontId="23" fillId="0" borderId="0" xfId="0" applyNumberFormat="1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3" fontId="27" fillId="0" borderId="0" xfId="0" applyNumberFormat="1" applyFont="1"/>
    <xf numFmtId="0" fontId="28" fillId="0" borderId="0" xfId="0" applyFont="1"/>
    <xf numFmtId="3" fontId="28" fillId="0" borderId="0" xfId="0" applyNumberFormat="1" applyFont="1"/>
    <xf numFmtId="0" fontId="29" fillId="0" borderId="0" xfId="0" applyFont="1"/>
    <xf numFmtId="0" fontId="30" fillId="0" borderId="0" xfId="0" applyFont="1"/>
    <xf numFmtId="0" fontId="21" fillId="0" borderId="16" xfId="0" applyFont="1" applyBorder="1"/>
    <xf numFmtId="1" fontId="21" fillId="0" borderId="31" xfId="0" applyNumberFormat="1" applyFont="1" applyBorder="1" applyAlignment="1">
      <alignment horizontal="right"/>
    </xf>
    <xf numFmtId="1" fontId="21" fillId="0" borderId="32" xfId="0" applyNumberFormat="1" applyFont="1" applyBorder="1" applyAlignment="1">
      <alignment horizontal="right"/>
    </xf>
    <xf numFmtId="1" fontId="21" fillId="0" borderId="29" xfId="0" applyNumberFormat="1" applyFont="1" applyBorder="1" applyAlignment="1">
      <alignment horizontal="right"/>
    </xf>
    <xf numFmtId="3" fontId="21" fillId="0" borderId="17" xfId="0" applyNumberFormat="1" applyFont="1" applyBorder="1" applyAlignment="1">
      <alignment horizontal="right"/>
    </xf>
    <xf numFmtId="3" fontId="21" fillId="0" borderId="18" xfId="0" applyNumberFormat="1" applyFont="1" applyBorder="1" applyAlignment="1">
      <alignment horizontal="right"/>
    </xf>
    <xf numFmtId="3" fontId="21" fillId="0" borderId="19" xfId="0" applyNumberFormat="1" applyFont="1" applyBorder="1" applyAlignment="1">
      <alignment horizontal="right"/>
    </xf>
    <xf numFmtId="3" fontId="21" fillId="0" borderId="17" xfId="0" applyNumberFormat="1" applyFont="1" applyBorder="1"/>
    <xf numFmtId="3" fontId="21" fillId="0" borderId="18" xfId="0" applyNumberFormat="1" applyFont="1" applyBorder="1"/>
    <xf numFmtId="3" fontId="21" fillId="0" borderId="19" xfId="0" applyNumberFormat="1" applyFont="1" applyBorder="1"/>
    <xf numFmtId="1" fontId="21" fillId="0" borderId="19" xfId="0" applyNumberFormat="1" applyFont="1" applyBorder="1"/>
    <xf numFmtId="3" fontId="21" fillId="0" borderId="21" xfId="0" applyNumberFormat="1" applyFont="1" applyBorder="1"/>
    <xf numFmtId="1" fontId="21" fillId="0" borderId="21" xfId="0" applyNumberFormat="1" applyFont="1" applyBorder="1"/>
    <xf numFmtId="1" fontId="21" fillId="0" borderId="20" xfId="0" applyNumberFormat="1" applyFont="1" applyBorder="1"/>
    <xf numFmtId="1" fontId="21" fillId="0" borderId="18" xfId="0" applyNumberFormat="1" applyFont="1" applyBorder="1"/>
    <xf numFmtId="1" fontId="21" fillId="0" borderId="17" xfId="0" applyNumberFormat="1" applyFont="1" applyBorder="1"/>
    <xf numFmtId="3" fontId="21" fillId="0" borderId="20" xfId="0" applyNumberFormat="1" applyFont="1" applyBorder="1"/>
    <xf numFmtId="3" fontId="21" fillId="0" borderId="26" xfId="0" applyNumberFormat="1" applyFont="1" applyBorder="1"/>
    <xf numFmtId="1" fontId="21" fillId="0" borderId="26" xfId="0" applyNumberFormat="1" applyFont="1" applyBorder="1"/>
    <xf numFmtId="3" fontId="21" fillId="0" borderId="20" xfId="0" applyNumberFormat="1" applyFont="1" applyBorder="1" applyAlignment="1">
      <alignment horizontal="right" vertical="top" wrapText="1"/>
    </xf>
    <xf numFmtId="3" fontId="21" fillId="0" borderId="18" xfId="0" applyNumberFormat="1" applyFont="1" applyBorder="1" applyAlignment="1">
      <alignment horizontal="right" vertical="top" wrapText="1"/>
    </xf>
    <xf numFmtId="0" fontId="21" fillId="0" borderId="20" xfId="0" applyFont="1" applyBorder="1"/>
    <xf numFmtId="0" fontId="21" fillId="0" borderId="18" xfId="0" applyFont="1" applyBorder="1"/>
    <xf numFmtId="0" fontId="21" fillId="0" borderId="21" xfId="0" applyFont="1" applyBorder="1"/>
    <xf numFmtId="0" fontId="21" fillId="0" borderId="17" xfId="0" applyFont="1" applyBorder="1"/>
    <xf numFmtId="0" fontId="21" fillId="0" borderId="27" xfId="0" applyFont="1" applyBorder="1"/>
    <xf numFmtId="0" fontId="21" fillId="0" borderId="20" xfId="0" applyFont="1" applyBorder="1" applyAlignment="1">
      <alignment horizontal="right"/>
    </xf>
    <xf numFmtId="0" fontId="21" fillId="0" borderId="18" xfId="0" applyFont="1" applyBorder="1" applyAlignment="1">
      <alignment horizontal="right"/>
    </xf>
    <xf numFmtId="0" fontId="21" fillId="0" borderId="21" xfId="0" applyFont="1" applyBorder="1" applyAlignment="1">
      <alignment horizontal="right"/>
    </xf>
    <xf numFmtId="3" fontId="21" fillId="0" borderId="26" xfId="0" applyNumberFormat="1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1" fillId="0" borderId="28" xfId="0" applyFont="1" applyBorder="1"/>
    <xf numFmtId="1" fontId="21" fillId="0" borderId="33" xfId="0" applyNumberFormat="1" applyFont="1" applyBorder="1"/>
    <xf numFmtId="1" fontId="21" fillId="0" borderId="24" xfId="0" applyNumberFormat="1" applyFont="1" applyBorder="1"/>
    <xf numFmtId="1" fontId="21" fillId="0" borderId="30" xfId="0" applyNumberFormat="1" applyFont="1" applyBorder="1"/>
    <xf numFmtId="1" fontId="21" fillId="0" borderId="34" xfId="0" applyNumberFormat="1" applyFont="1" applyBorder="1"/>
    <xf numFmtId="1" fontId="21" fillId="0" borderId="35" xfId="0" applyNumberFormat="1" applyFont="1" applyBorder="1"/>
    <xf numFmtId="1" fontId="21" fillId="0" borderId="36" xfId="0" applyNumberFormat="1" applyFont="1" applyBorder="1"/>
    <xf numFmtId="3" fontId="21" fillId="0" borderId="15" xfId="0" applyNumberFormat="1" applyFont="1" applyBorder="1"/>
    <xf numFmtId="3" fontId="21" fillId="0" borderId="9" xfId="0" applyNumberFormat="1" applyFont="1" applyBorder="1"/>
    <xf numFmtId="3" fontId="21" fillId="0" borderId="0" xfId="0" applyNumberFormat="1" applyFont="1"/>
    <xf numFmtId="0" fontId="31" fillId="0" borderId="0" xfId="0" applyFont="1"/>
    <xf numFmtId="3" fontId="21" fillId="0" borderId="31" xfId="0" applyNumberFormat="1" applyFont="1" applyBorder="1" applyAlignment="1">
      <alignment horizontal="right"/>
    </xf>
    <xf numFmtId="3" fontId="21" fillId="0" borderId="32" xfId="0" applyNumberFormat="1" applyFont="1" applyBorder="1" applyAlignment="1">
      <alignment horizontal="right"/>
    </xf>
    <xf numFmtId="3" fontId="21" fillId="0" borderId="29" xfId="0" applyNumberFormat="1" applyFont="1" applyBorder="1" applyAlignment="1">
      <alignment horizontal="right"/>
    </xf>
    <xf numFmtId="3" fontId="21" fillId="0" borderId="29" xfId="0" applyNumberFormat="1" applyFont="1" applyBorder="1"/>
    <xf numFmtId="3" fontId="21" fillId="0" borderId="21" xfId="0" applyNumberFormat="1" applyFont="1" applyBorder="1" applyAlignment="1">
      <alignment horizontal="right"/>
    </xf>
    <xf numFmtId="0" fontId="21" fillId="0" borderId="22" xfId="0" applyFont="1" applyBorder="1"/>
    <xf numFmtId="3" fontId="21" fillId="0" borderId="34" xfId="0" applyNumberFormat="1" applyFont="1" applyBorder="1"/>
    <xf numFmtId="3" fontId="21" fillId="0" borderId="35" xfId="0" applyNumberFormat="1" applyFont="1" applyBorder="1"/>
    <xf numFmtId="3" fontId="21" fillId="0" borderId="36" xfId="0" applyNumberFormat="1" applyFont="1" applyBorder="1"/>
    <xf numFmtId="3" fontId="21" fillId="0" borderId="33" xfId="0" applyNumberFormat="1" applyFont="1" applyBorder="1"/>
    <xf numFmtId="3" fontId="21" fillId="0" borderId="24" xfId="0" applyNumberFormat="1" applyFont="1" applyBorder="1"/>
    <xf numFmtId="3" fontId="21" fillId="0" borderId="30" xfId="0" applyNumberFormat="1" applyFont="1" applyBorder="1"/>
    <xf numFmtId="3" fontId="21" fillId="0" borderId="23" xfId="0" applyNumberFormat="1" applyFont="1" applyBorder="1"/>
    <xf numFmtId="3" fontId="21" fillId="0" borderId="25" xfId="0" applyNumberFormat="1" applyFont="1" applyBorder="1"/>
    <xf numFmtId="0" fontId="32" fillId="0" borderId="0" xfId="0" applyFont="1"/>
    <xf numFmtId="0" fontId="33" fillId="0" borderId="0" xfId="0" applyFont="1"/>
    <xf numFmtId="1" fontId="33" fillId="0" borderId="0" xfId="0" applyNumberFormat="1" applyFont="1"/>
    <xf numFmtId="3" fontId="33" fillId="0" borderId="0" xfId="0" applyNumberFormat="1" applyFont="1"/>
    <xf numFmtId="0" fontId="34" fillId="0" borderId="0" xfId="0" applyFont="1"/>
    <xf numFmtId="0" fontId="35" fillId="0" borderId="0" xfId="0" applyFont="1"/>
    <xf numFmtId="0" fontId="36" fillId="2" borderId="13" xfId="0" applyFont="1" applyFill="1" applyBorder="1" applyAlignment="1">
      <alignment horizontal="left"/>
    </xf>
    <xf numFmtId="0" fontId="36" fillId="2" borderId="5" xfId="0" applyFont="1" applyFill="1" applyBorder="1" applyAlignment="1">
      <alignment horizontal="right"/>
    </xf>
    <xf numFmtId="0" fontId="36" fillId="2" borderId="4" xfId="0" applyFont="1" applyFill="1" applyBorder="1" applyAlignment="1">
      <alignment horizontal="right"/>
    </xf>
    <xf numFmtId="0" fontId="36" fillId="2" borderId="3" xfId="0" applyFont="1" applyFill="1" applyBorder="1" applyAlignment="1">
      <alignment horizontal="right"/>
    </xf>
    <xf numFmtId="0" fontId="36" fillId="2" borderId="11" xfId="0" applyFont="1" applyFill="1" applyBorder="1" applyAlignment="1">
      <alignment horizontal="right"/>
    </xf>
    <xf numFmtId="0" fontId="37" fillId="2" borderId="15" xfId="0" applyFont="1" applyFill="1" applyBorder="1" applyAlignment="1">
      <alignment horizontal="left"/>
    </xf>
    <xf numFmtId="0" fontId="37" fillId="2" borderId="8" xfId="0" applyFont="1" applyFill="1" applyBorder="1" applyAlignment="1">
      <alignment horizontal="right"/>
    </xf>
    <xf numFmtId="0" fontId="37" fillId="2" borderId="9" xfId="0" applyFont="1" applyFill="1" applyBorder="1" applyAlignment="1">
      <alignment horizontal="right"/>
    </xf>
    <xf numFmtId="0" fontId="37" fillId="2" borderId="10" xfId="0" applyFont="1" applyFill="1" applyBorder="1" applyAlignment="1">
      <alignment horizontal="right"/>
    </xf>
    <xf numFmtId="0" fontId="37" fillId="2" borderId="14" xfId="0" applyFont="1" applyFill="1" applyBorder="1" applyAlignment="1">
      <alignment horizontal="right"/>
    </xf>
    <xf numFmtId="0" fontId="38" fillId="0" borderId="0" xfId="0" applyFont="1"/>
    <xf numFmtId="0" fontId="36" fillId="2" borderId="2" xfId="0" applyFont="1" applyFill="1" applyBorder="1"/>
    <xf numFmtId="1" fontId="36" fillId="2" borderId="37" xfId="0" applyNumberFormat="1" applyFont="1" applyFill="1" applyBorder="1"/>
    <xf numFmtId="1" fontId="36" fillId="2" borderId="1" xfId="0" applyNumberFormat="1" applyFont="1" applyFill="1" applyBorder="1"/>
    <xf numFmtId="1" fontId="36" fillId="2" borderId="38" xfId="0" applyNumberFormat="1" applyFont="1" applyFill="1" applyBorder="1"/>
    <xf numFmtId="1" fontId="36" fillId="2" borderId="7" xfId="0" applyNumberFormat="1" applyFont="1" applyFill="1" applyBorder="1"/>
    <xf numFmtId="1" fontId="36" fillId="2" borderId="12" xfId="0" applyNumberFormat="1" applyFont="1" applyFill="1" applyBorder="1"/>
    <xf numFmtId="0" fontId="39" fillId="0" borderId="0" xfId="0" applyFont="1"/>
    <xf numFmtId="0" fontId="40" fillId="0" borderId="0" xfId="0" applyFont="1"/>
    <xf numFmtId="0" fontId="36" fillId="2" borderId="5" xfId="0" applyFont="1" applyFill="1" applyBorder="1" applyAlignment="1">
      <alignment horizontal="left"/>
    </xf>
    <xf numFmtId="0" fontId="37" fillId="2" borderId="8" xfId="0" applyFont="1" applyFill="1" applyBorder="1" applyAlignment="1">
      <alignment horizontal="left"/>
    </xf>
    <xf numFmtId="0" fontId="41" fillId="0" borderId="0" xfId="0" applyFont="1"/>
    <xf numFmtId="3" fontId="36" fillId="2" borderId="37" xfId="0" applyNumberFormat="1" applyFont="1" applyFill="1" applyBorder="1"/>
    <xf numFmtId="3" fontId="36" fillId="2" borderId="1" xfId="0" applyNumberFormat="1" applyFont="1" applyFill="1" applyBorder="1"/>
    <xf numFmtId="3" fontId="36" fillId="2" borderId="38" xfId="0" applyNumberFormat="1" applyFont="1" applyFill="1" applyBorder="1"/>
    <xf numFmtId="3" fontId="36" fillId="2" borderId="7" xfId="0" applyNumberFormat="1" applyFont="1" applyFill="1" applyBorder="1"/>
    <xf numFmtId="3" fontId="36" fillId="2" borderId="12" xfId="0" applyNumberFormat="1" applyFont="1" applyFill="1" applyBorder="1"/>
    <xf numFmtId="1" fontId="21" fillId="0" borderId="0" xfId="0" applyNumberFormat="1" applyFont="1"/>
    <xf numFmtId="0" fontId="42" fillId="0" borderId="0" xfId="0" applyFont="1"/>
    <xf numFmtId="0" fontId="43" fillId="0" borderId="0" xfId="0" applyFont="1"/>
    <xf numFmtId="0" fontId="21" fillId="0" borderId="7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CDFBFF"/>
      <color rgb="FFE5FDFF"/>
      <color rgb="FF003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40"/>
  <sheetViews>
    <sheetView tabSelected="1" workbookViewId="0">
      <selection activeCell="A6" sqref="A6"/>
    </sheetView>
  </sheetViews>
  <sheetFormatPr baseColWidth="10" defaultRowHeight="12.75" x14ac:dyDescent="0.2"/>
  <cols>
    <col min="1" max="1" width="25" style="102" customWidth="1"/>
    <col min="2" max="40" width="8.5703125" style="102" customWidth="1"/>
    <col min="41" max="41" width="8.5703125" style="102" bestFit="1" customWidth="1"/>
    <col min="42" max="42" width="7.85546875" style="102" bestFit="1" customWidth="1"/>
    <col min="43" max="44" width="8.5703125" style="102" bestFit="1" customWidth="1"/>
    <col min="45" max="45" width="7.85546875" style="102" bestFit="1" customWidth="1"/>
    <col min="46" max="47" width="8.5703125" style="102" bestFit="1" customWidth="1"/>
    <col min="48" max="48" width="7.85546875" style="102" bestFit="1" customWidth="1"/>
    <col min="49" max="50" width="8.5703125" style="102" bestFit="1" customWidth="1"/>
    <col min="51" max="51" width="7.85546875" style="102" bestFit="1" customWidth="1"/>
    <col min="52" max="53" width="8.5703125" style="102" bestFit="1" customWidth="1"/>
    <col min="54" max="54" width="7.85546875" style="102" bestFit="1" customWidth="1"/>
    <col min="55" max="56" width="8.5703125" style="102" bestFit="1" customWidth="1"/>
    <col min="57" max="57" width="7.85546875" style="102" bestFit="1" customWidth="1"/>
    <col min="58" max="59" width="8.5703125" style="102" bestFit="1" customWidth="1"/>
    <col min="60" max="60" width="7.85546875" style="102" bestFit="1" customWidth="1"/>
    <col min="61" max="62" width="8.5703125" style="102" bestFit="1" customWidth="1"/>
    <col min="63" max="63" width="7.85546875" style="102" bestFit="1" customWidth="1"/>
    <col min="64" max="65" width="8.5703125" style="102" bestFit="1" customWidth="1"/>
    <col min="66" max="66" width="7.85546875" style="102" bestFit="1" customWidth="1"/>
    <col min="67" max="68" width="8.5703125" style="102" bestFit="1" customWidth="1"/>
    <col min="69" max="69" width="7.85546875" style="102" bestFit="1" customWidth="1"/>
    <col min="70" max="71" width="8.5703125" style="102" bestFit="1" customWidth="1"/>
    <col min="72" max="72" width="7.85546875" style="102" bestFit="1" customWidth="1"/>
    <col min="73" max="74" width="8.5703125" style="102" bestFit="1" customWidth="1"/>
    <col min="75" max="75" width="7.85546875" style="102" bestFit="1" customWidth="1"/>
    <col min="76" max="77" width="8.5703125" style="102" bestFit="1" customWidth="1"/>
    <col min="78" max="78" width="7.85546875" style="102" bestFit="1" customWidth="1"/>
    <col min="79" max="79" width="8.5703125" style="102" bestFit="1" customWidth="1"/>
    <col min="80" max="84" width="8" style="102" customWidth="1"/>
    <col min="85" max="16384" width="11.42578125" style="102"/>
  </cols>
  <sheetData>
    <row r="1" spans="1:79" s="176" customFormat="1" ht="27.75" x14ac:dyDescent="0.4">
      <c r="A1" s="172" t="s">
        <v>33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4"/>
      <c r="BK1" s="174"/>
      <c r="BL1" s="174"/>
      <c r="BM1" s="173"/>
      <c r="BN1" s="173"/>
      <c r="BO1" s="173"/>
      <c r="BP1" s="173"/>
      <c r="BQ1" s="173"/>
      <c r="BR1" s="173"/>
      <c r="BS1" s="175"/>
      <c r="BT1" s="175"/>
      <c r="BU1" s="175"/>
      <c r="BV1" s="173"/>
    </row>
    <row r="2" spans="1:79" s="104" customFormat="1" ht="18.75" x14ac:dyDescent="0.3">
      <c r="A2" s="103" t="s">
        <v>37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BJ2" s="105"/>
      <c r="BK2" s="105"/>
      <c r="BL2" s="105"/>
      <c r="BS2" s="106"/>
      <c r="BT2" s="106"/>
      <c r="BU2" s="106"/>
    </row>
    <row r="3" spans="1:79" ht="15" x14ac:dyDescent="0.25">
      <c r="A3" s="207" t="s">
        <v>38</v>
      </c>
    </row>
    <row r="5" spans="1:79" s="108" customFormat="1" ht="14.25" x14ac:dyDescent="0.2">
      <c r="A5" s="102" t="s">
        <v>39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7"/>
      <c r="BH5" s="107"/>
      <c r="BI5" s="107"/>
      <c r="BJ5" s="107"/>
      <c r="BK5" s="107"/>
      <c r="BL5" s="107"/>
      <c r="BM5" s="107"/>
      <c r="BN5" s="107"/>
      <c r="BO5" s="107"/>
      <c r="BP5" s="107"/>
    </row>
    <row r="6" spans="1:79" x14ac:dyDescent="0.2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</row>
    <row r="7" spans="1:79" s="110" customFormat="1" ht="11.25" x14ac:dyDescent="0.2">
      <c r="A7" s="110" t="s">
        <v>13</v>
      </c>
      <c r="BS7" s="111"/>
      <c r="BT7" s="111"/>
      <c r="BU7" s="111"/>
      <c r="BV7" s="111"/>
    </row>
    <row r="8" spans="1:79" s="112" customFormat="1" ht="11.25" x14ac:dyDescent="0.2">
      <c r="A8" s="112" t="s">
        <v>12</v>
      </c>
      <c r="BS8" s="113"/>
      <c r="BT8" s="113"/>
      <c r="BU8" s="113"/>
    </row>
    <row r="12" spans="1:79" ht="15.75" x14ac:dyDescent="0.25">
      <c r="A12" s="177" t="s">
        <v>17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J12" s="108"/>
    </row>
    <row r="13" spans="1:79" s="115" customFormat="1" x14ac:dyDescent="0.2">
      <c r="A13" s="115" t="s">
        <v>14</v>
      </c>
    </row>
    <row r="14" spans="1:79" x14ac:dyDescent="0.2">
      <c r="B14" s="208">
        <v>2024</v>
      </c>
      <c r="C14" s="209"/>
      <c r="D14" s="210"/>
      <c r="E14" s="208">
        <v>2023</v>
      </c>
      <c r="F14" s="209"/>
      <c r="G14" s="210"/>
      <c r="H14" s="208">
        <v>2022</v>
      </c>
      <c r="I14" s="209"/>
      <c r="J14" s="210"/>
      <c r="K14" s="208">
        <v>2021</v>
      </c>
      <c r="L14" s="209"/>
      <c r="M14" s="210"/>
      <c r="N14" s="208">
        <v>2020</v>
      </c>
      <c r="O14" s="209"/>
      <c r="P14" s="210"/>
      <c r="Q14" s="208">
        <v>2019</v>
      </c>
      <c r="R14" s="209"/>
      <c r="S14" s="210"/>
      <c r="T14" s="208">
        <v>2018</v>
      </c>
      <c r="U14" s="209"/>
      <c r="V14" s="210"/>
      <c r="W14" s="208">
        <v>2017</v>
      </c>
      <c r="X14" s="209"/>
      <c r="Y14" s="210"/>
      <c r="Z14" s="208">
        <v>2016</v>
      </c>
      <c r="AA14" s="209"/>
      <c r="AB14" s="210"/>
      <c r="AC14" s="208">
        <v>2015</v>
      </c>
      <c r="AD14" s="209"/>
      <c r="AE14" s="210"/>
      <c r="AF14" s="208">
        <v>2014</v>
      </c>
      <c r="AG14" s="209"/>
      <c r="AH14" s="210"/>
      <c r="AI14" s="208">
        <v>2013</v>
      </c>
      <c r="AJ14" s="209"/>
      <c r="AK14" s="210"/>
      <c r="AL14" s="208">
        <v>2012</v>
      </c>
      <c r="AM14" s="209"/>
      <c r="AN14" s="210"/>
      <c r="AO14" s="208">
        <v>2011</v>
      </c>
      <c r="AP14" s="209"/>
      <c r="AQ14" s="210"/>
      <c r="AR14" s="208">
        <v>2010</v>
      </c>
      <c r="AS14" s="209"/>
      <c r="AT14" s="210"/>
      <c r="AU14" s="208">
        <v>2009</v>
      </c>
      <c r="AV14" s="209"/>
      <c r="AW14" s="210"/>
      <c r="AX14" s="208">
        <v>2008</v>
      </c>
      <c r="AY14" s="209"/>
      <c r="AZ14" s="210"/>
      <c r="BA14" s="208">
        <v>2007</v>
      </c>
      <c r="BB14" s="209"/>
      <c r="BC14" s="210"/>
      <c r="BD14" s="208">
        <v>2006</v>
      </c>
      <c r="BE14" s="209"/>
      <c r="BF14" s="210"/>
      <c r="BG14" s="208">
        <v>2005</v>
      </c>
      <c r="BH14" s="209"/>
      <c r="BI14" s="210"/>
      <c r="BJ14" s="208">
        <v>2004</v>
      </c>
      <c r="BK14" s="209"/>
      <c r="BL14" s="210"/>
      <c r="BM14" s="211">
        <v>2003</v>
      </c>
      <c r="BN14" s="212"/>
      <c r="BO14" s="213"/>
      <c r="BP14" s="211">
        <v>2002</v>
      </c>
      <c r="BQ14" s="212"/>
      <c r="BR14" s="213"/>
      <c r="BS14" s="211">
        <v>2001</v>
      </c>
      <c r="BT14" s="212"/>
      <c r="BU14" s="213"/>
      <c r="BV14" s="211">
        <v>2000</v>
      </c>
      <c r="BW14" s="212"/>
      <c r="BX14" s="213"/>
      <c r="BY14" s="211">
        <v>1999</v>
      </c>
      <c r="BZ14" s="212"/>
      <c r="CA14" s="213"/>
    </row>
    <row r="15" spans="1:79" s="176" customFormat="1" x14ac:dyDescent="0.2">
      <c r="A15" s="178" t="s">
        <v>11</v>
      </c>
      <c r="B15" s="179" t="s">
        <v>10</v>
      </c>
      <c r="C15" s="180" t="s">
        <v>9</v>
      </c>
      <c r="D15" s="181" t="s">
        <v>8</v>
      </c>
      <c r="E15" s="179" t="s">
        <v>10</v>
      </c>
      <c r="F15" s="180" t="s">
        <v>9</v>
      </c>
      <c r="G15" s="181" t="s">
        <v>8</v>
      </c>
      <c r="H15" s="179" t="s">
        <v>10</v>
      </c>
      <c r="I15" s="180" t="s">
        <v>9</v>
      </c>
      <c r="J15" s="181" t="s">
        <v>8</v>
      </c>
      <c r="K15" s="179" t="s">
        <v>10</v>
      </c>
      <c r="L15" s="180" t="s">
        <v>9</v>
      </c>
      <c r="M15" s="181" t="s">
        <v>8</v>
      </c>
      <c r="N15" s="179" t="s">
        <v>10</v>
      </c>
      <c r="O15" s="180" t="s">
        <v>9</v>
      </c>
      <c r="P15" s="181" t="s">
        <v>8</v>
      </c>
      <c r="Q15" s="179" t="s">
        <v>10</v>
      </c>
      <c r="R15" s="180" t="s">
        <v>9</v>
      </c>
      <c r="S15" s="181" t="s">
        <v>8</v>
      </c>
      <c r="T15" s="179" t="s">
        <v>10</v>
      </c>
      <c r="U15" s="180" t="s">
        <v>9</v>
      </c>
      <c r="V15" s="181" t="s">
        <v>8</v>
      </c>
      <c r="W15" s="179" t="s">
        <v>10</v>
      </c>
      <c r="X15" s="180" t="s">
        <v>9</v>
      </c>
      <c r="Y15" s="181" t="s">
        <v>8</v>
      </c>
      <c r="Z15" s="179" t="s">
        <v>10</v>
      </c>
      <c r="AA15" s="180" t="s">
        <v>9</v>
      </c>
      <c r="AB15" s="181" t="s">
        <v>8</v>
      </c>
      <c r="AC15" s="179" t="s">
        <v>10</v>
      </c>
      <c r="AD15" s="180" t="s">
        <v>9</v>
      </c>
      <c r="AE15" s="181" t="s">
        <v>8</v>
      </c>
      <c r="AF15" s="179" t="s">
        <v>10</v>
      </c>
      <c r="AG15" s="180" t="s">
        <v>9</v>
      </c>
      <c r="AH15" s="181" t="s">
        <v>8</v>
      </c>
      <c r="AI15" s="179" t="s">
        <v>10</v>
      </c>
      <c r="AJ15" s="180" t="s">
        <v>9</v>
      </c>
      <c r="AK15" s="181" t="s">
        <v>8</v>
      </c>
      <c r="AL15" s="179" t="s">
        <v>10</v>
      </c>
      <c r="AM15" s="180" t="s">
        <v>9</v>
      </c>
      <c r="AN15" s="181" t="s">
        <v>8</v>
      </c>
      <c r="AO15" s="179" t="s">
        <v>10</v>
      </c>
      <c r="AP15" s="180" t="s">
        <v>9</v>
      </c>
      <c r="AQ15" s="181" t="s">
        <v>8</v>
      </c>
      <c r="AR15" s="179" t="s">
        <v>10</v>
      </c>
      <c r="AS15" s="180" t="s">
        <v>9</v>
      </c>
      <c r="AT15" s="181" t="s">
        <v>8</v>
      </c>
      <c r="AU15" s="182" t="s">
        <v>10</v>
      </c>
      <c r="AV15" s="180" t="s">
        <v>9</v>
      </c>
      <c r="AW15" s="181" t="s">
        <v>8</v>
      </c>
      <c r="AX15" s="179" t="s">
        <v>10</v>
      </c>
      <c r="AY15" s="180" t="s">
        <v>9</v>
      </c>
      <c r="AZ15" s="181" t="s">
        <v>8</v>
      </c>
      <c r="BA15" s="179" t="s">
        <v>10</v>
      </c>
      <c r="BB15" s="180" t="s">
        <v>9</v>
      </c>
      <c r="BC15" s="181" t="s">
        <v>8</v>
      </c>
      <c r="BD15" s="179" t="s">
        <v>10</v>
      </c>
      <c r="BE15" s="180" t="s">
        <v>9</v>
      </c>
      <c r="BF15" s="181" t="s">
        <v>8</v>
      </c>
      <c r="BG15" s="179" t="s">
        <v>10</v>
      </c>
      <c r="BH15" s="180" t="s">
        <v>9</v>
      </c>
      <c r="BI15" s="181" t="s">
        <v>8</v>
      </c>
      <c r="BJ15" s="179" t="s">
        <v>10</v>
      </c>
      <c r="BK15" s="180" t="s">
        <v>9</v>
      </c>
      <c r="BL15" s="181" t="s">
        <v>8</v>
      </c>
      <c r="BM15" s="179" t="s">
        <v>10</v>
      </c>
      <c r="BN15" s="180" t="s">
        <v>9</v>
      </c>
      <c r="BO15" s="181" t="s">
        <v>8</v>
      </c>
      <c r="BP15" s="179" t="s">
        <v>10</v>
      </c>
      <c r="BQ15" s="180" t="s">
        <v>9</v>
      </c>
      <c r="BR15" s="181" t="s">
        <v>8</v>
      </c>
      <c r="BS15" s="179" t="s">
        <v>10</v>
      </c>
      <c r="BT15" s="180" t="s">
        <v>9</v>
      </c>
      <c r="BU15" s="181" t="s">
        <v>8</v>
      </c>
      <c r="BV15" s="179" t="s">
        <v>10</v>
      </c>
      <c r="BW15" s="180" t="s">
        <v>9</v>
      </c>
      <c r="BX15" s="181" t="s">
        <v>8</v>
      </c>
      <c r="BY15" s="179" t="s">
        <v>10</v>
      </c>
      <c r="BZ15" s="180" t="s">
        <v>9</v>
      </c>
      <c r="CA15" s="181" t="s">
        <v>8</v>
      </c>
    </row>
    <row r="16" spans="1:79" s="188" customFormat="1" ht="10.5" x14ac:dyDescent="0.15">
      <c r="A16" s="183" t="s">
        <v>7</v>
      </c>
      <c r="B16" s="184" t="s">
        <v>6</v>
      </c>
      <c r="C16" s="185" t="s">
        <v>5</v>
      </c>
      <c r="D16" s="186" t="s">
        <v>4</v>
      </c>
      <c r="E16" s="184" t="s">
        <v>6</v>
      </c>
      <c r="F16" s="185" t="s">
        <v>5</v>
      </c>
      <c r="G16" s="186" t="s">
        <v>4</v>
      </c>
      <c r="H16" s="184" t="s">
        <v>6</v>
      </c>
      <c r="I16" s="185" t="s">
        <v>5</v>
      </c>
      <c r="J16" s="186" t="s">
        <v>4</v>
      </c>
      <c r="K16" s="184" t="s">
        <v>6</v>
      </c>
      <c r="L16" s="185" t="s">
        <v>5</v>
      </c>
      <c r="M16" s="186" t="s">
        <v>4</v>
      </c>
      <c r="N16" s="184" t="s">
        <v>6</v>
      </c>
      <c r="O16" s="185" t="s">
        <v>5</v>
      </c>
      <c r="P16" s="186" t="s">
        <v>4</v>
      </c>
      <c r="Q16" s="184" t="s">
        <v>6</v>
      </c>
      <c r="R16" s="185" t="s">
        <v>5</v>
      </c>
      <c r="S16" s="186" t="s">
        <v>4</v>
      </c>
      <c r="T16" s="184" t="s">
        <v>6</v>
      </c>
      <c r="U16" s="185" t="s">
        <v>5</v>
      </c>
      <c r="V16" s="186" t="s">
        <v>4</v>
      </c>
      <c r="W16" s="184" t="s">
        <v>6</v>
      </c>
      <c r="X16" s="185" t="s">
        <v>5</v>
      </c>
      <c r="Y16" s="186" t="s">
        <v>4</v>
      </c>
      <c r="Z16" s="184" t="s">
        <v>6</v>
      </c>
      <c r="AA16" s="185" t="s">
        <v>5</v>
      </c>
      <c r="AB16" s="186" t="s">
        <v>4</v>
      </c>
      <c r="AC16" s="184" t="s">
        <v>6</v>
      </c>
      <c r="AD16" s="185" t="s">
        <v>5</v>
      </c>
      <c r="AE16" s="186" t="s">
        <v>4</v>
      </c>
      <c r="AF16" s="184" t="s">
        <v>6</v>
      </c>
      <c r="AG16" s="185" t="s">
        <v>5</v>
      </c>
      <c r="AH16" s="186" t="s">
        <v>4</v>
      </c>
      <c r="AI16" s="184" t="s">
        <v>6</v>
      </c>
      <c r="AJ16" s="185" t="s">
        <v>5</v>
      </c>
      <c r="AK16" s="186" t="s">
        <v>4</v>
      </c>
      <c r="AL16" s="184" t="s">
        <v>6</v>
      </c>
      <c r="AM16" s="185" t="s">
        <v>5</v>
      </c>
      <c r="AN16" s="186" t="s">
        <v>4</v>
      </c>
      <c r="AO16" s="184" t="s">
        <v>6</v>
      </c>
      <c r="AP16" s="185" t="s">
        <v>5</v>
      </c>
      <c r="AQ16" s="186" t="s">
        <v>4</v>
      </c>
      <c r="AR16" s="184" t="s">
        <v>6</v>
      </c>
      <c r="AS16" s="185" t="s">
        <v>5</v>
      </c>
      <c r="AT16" s="186" t="s">
        <v>4</v>
      </c>
      <c r="AU16" s="187" t="s">
        <v>6</v>
      </c>
      <c r="AV16" s="185" t="s">
        <v>5</v>
      </c>
      <c r="AW16" s="186" t="s">
        <v>4</v>
      </c>
      <c r="AX16" s="184" t="s">
        <v>6</v>
      </c>
      <c r="AY16" s="185" t="s">
        <v>5</v>
      </c>
      <c r="AZ16" s="186" t="s">
        <v>4</v>
      </c>
      <c r="BA16" s="184" t="s">
        <v>6</v>
      </c>
      <c r="BB16" s="185" t="s">
        <v>5</v>
      </c>
      <c r="BC16" s="186" t="s">
        <v>4</v>
      </c>
      <c r="BD16" s="184" t="s">
        <v>6</v>
      </c>
      <c r="BE16" s="185" t="s">
        <v>5</v>
      </c>
      <c r="BF16" s="186" t="s">
        <v>4</v>
      </c>
      <c r="BG16" s="184" t="s">
        <v>6</v>
      </c>
      <c r="BH16" s="185" t="s">
        <v>5</v>
      </c>
      <c r="BI16" s="186" t="s">
        <v>4</v>
      </c>
      <c r="BJ16" s="184" t="s">
        <v>6</v>
      </c>
      <c r="BK16" s="185" t="s">
        <v>5</v>
      </c>
      <c r="BL16" s="186" t="s">
        <v>4</v>
      </c>
      <c r="BM16" s="184" t="s">
        <v>6</v>
      </c>
      <c r="BN16" s="185" t="s">
        <v>5</v>
      </c>
      <c r="BO16" s="186" t="s">
        <v>4</v>
      </c>
      <c r="BP16" s="184" t="s">
        <v>6</v>
      </c>
      <c r="BQ16" s="185" t="s">
        <v>5</v>
      </c>
      <c r="BR16" s="186" t="s">
        <v>4</v>
      </c>
      <c r="BS16" s="184" t="s">
        <v>6</v>
      </c>
      <c r="BT16" s="185" t="s">
        <v>5</v>
      </c>
      <c r="BU16" s="186" t="s">
        <v>4</v>
      </c>
      <c r="BV16" s="184" t="s">
        <v>6</v>
      </c>
      <c r="BW16" s="185" t="s">
        <v>5</v>
      </c>
      <c r="BX16" s="186" t="s">
        <v>4</v>
      </c>
      <c r="BY16" s="184" t="s">
        <v>6</v>
      </c>
      <c r="BZ16" s="185" t="s">
        <v>5</v>
      </c>
      <c r="CA16" s="186" t="s">
        <v>4</v>
      </c>
    </row>
    <row r="17" spans="1:79" x14ac:dyDescent="0.2">
      <c r="A17" s="116" t="s">
        <v>18</v>
      </c>
      <c r="B17" s="117">
        <v>34</v>
      </c>
      <c r="C17" s="118">
        <v>8</v>
      </c>
      <c r="D17" s="119">
        <v>42</v>
      </c>
      <c r="E17" s="117">
        <v>27</v>
      </c>
      <c r="F17" s="118">
        <v>4</v>
      </c>
      <c r="G17" s="119">
        <v>31</v>
      </c>
      <c r="H17" s="117">
        <v>24</v>
      </c>
      <c r="I17" s="118">
        <v>3</v>
      </c>
      <c r="J17" s="119">
        <v>27</v>
      </c>
      <c r="K17" s="117">
        <v>7</v>
      </c>
      <c r="L17" s="118">
        <v>0</v>
      </c>
      <c r="M17" s="119">
        <v>7</v>
      </c>
      <c r="N17" s="117">
        <v>11</v>
      </c>
      <c r="O17" s="118">
        <v>0</v>
      </c>
      <c r="P17" s="119">
        <v>11</v>
      </c>
      <c r="Q17" s="117">
        <v>3</v>
      </c>
      <c r="R17" s="118">
        <v>0</v>
      </c>
      <c r="S17" s="119">
        <v>3</v>
      </c>
      <c r="T17" s="117">
        <v>7</v>
      </c>
      <c r="U17" s="118">
        <v>0</v>
      </c>
      <c r="V17" s="119">
        <v>7</v>
      </c>
      <c r="W17" s="117">
        <v>7</v>
      </c>
      <c r="X17" s="118">
        <v>0</v>
      </c>
      <c r="Y17" s="119">
        <v>7</v>
      </c>
      <c r="Z17" s="117">
        <v>6</v>
      </c>
      <c r="AA17" s="118">
        <v>0</v>
      </c>
      <c r="AB17" s="119">
        <v>6</v>
      </c>
      <c r="AC17" s="120">
        <v>0</v>
      </c>
      <c r="AD17" s="121">
        <v>0</v>
      </c>
      <c r="AE17" s="122">
        <v>0</v>
      </c>
      <c r="AF17" s="120" t="s">
        <v>21</v>
      </c>
      <c r="AG17" s="121" t="s">
        <v>21</v>
      </c>
      <c r="AH17" s="122" t="s">
        <v>21</v>
      </c>
      <c r="AI17" s="120" t="s">
        <v>21</v>
      </c>
      <c r="AJ17" s="121" t="s">
        <v>21</v>
      </c>
      <c r="AK17" s="122" t="s">
        <v>21</v>
      </c>
      <c r="AL17" s="123">
        <v>9</v>
      </c>
      <c r="AM17" s="124">
        <v>3</v>
      </c>
      <c r="AN17" s="125">
        <v>12</v>
      </c>
      <c r="AO17" s="123">
        <v>11.2</v>
      </c>
      <c r="AP17" s="124">
        <v>0.2</v>
      </c>
      <c r="AQ17" s="126">
        <v>11.399999999999999</v>
      </c>
      <c r="AR17" s="123">
        <v>23</v>
      </c>
      <c r="AS17" s="124">
        <v>1</v>
      </c>
      <c r="AT17" s="127">
        <v>24</v>
      </c>
      <c r="AU17" s="123">
        <v>34.200000000000003</v>
      </c>
      <c r="AV17" s="124">
        <v>1</v>
      </c>
      <c r="AW17" s="127">
        <v>35.200000000000003</v>
      </c>
      <c r="AX17" s="123">
        <v>36.5</v>
      </c>
      <c r="AY17" s="124">
        <v>2.2000000000000002</v>
      </c>
      <c r="AZ17" s="128">
        <v>38.700000000000003</v>
      </c>
      <c r="BA17" s="123">
        <v>39.5</v>
      </c>
      <c r="BB17" s="124">
        <v>6</v>
      </c>
      <c r="BC17" s="127">
        <v>45.5</v>
      </c>
      <c r="BD17" s="123">
        <v>36</v>
      </c>
      <c r="BE17" s="124">
        <v>5</v>
      </c>
      <c r="BF17" s="125">
        <v>41</v>
      </c>
      <c r="BG17" s="123">
        <v>33</v>
      </c>
      <c r="BH17" s="124">
        <v>3</v>
      </c>
      <c r="BI17" s="125">
        <v>36</v>
      </c>
      <c r="BJ17" s="123">
        <v>24</v>
      </c>
      <c r="BK17" s="124">
        <v>4</v>
      </c>
      <c r="BL17" s="125">
        <v>28</v>
      </c>
      <c r="BM17" s="123">
        <v>31</v>
      </c>
      <c r="BN17" s="124">
        <v>4</v>
      </c>
      <c r="BO17" s="125">
        <v>35</v>
      </c>
      <c r="BP17" s="123">
        <v>29</v>
      </c>
      <c r="BQ17" s="124">
        <v>4</v>
      </c>
      <c r="BR17" s="125">
        <v>33</v>
      </c>
      <c r="BS17" s="123">
        <v>25</v>
      </c>
      <c r="BT17" s="124">
        <v>2</v>
      </c>
      <c r="BU17" s="125">
        <v>27</v>
      </c>
      <c r="BV17" s="123">
        <v>21</v>
      </c>
      <c r="BW17" s="124">
        <v>2</v>
      </c>
      <c r="BX17" s="125">
        <v>23</v>
      </c>
      <c r="BY17" s="123">
        <v>22</v>
      </c>
      <c r="BZ17" s="124">
        <v>2</v>
      </c>
      <c r="CA17" s="125">
        <v>24</v>
      </c>
    </row>
    <row r="18" spans="1:79" x14ac:dyDescent="0.2">
      <c r="A18" s="116" t="s">
        <v>3</v>
      </c>
      <c r="B18" s="129">
        <v>61</v>
      </c>
      <c r="C18" s="130">
        <v>32</v>
      </c>
      <c r="D18" s="128">
        <v>93</v>
      </c>
      <c r="E18" s="129">
        <v>52</v>
      </c>
      <c r="F18" s="130">
        <v>23</v>
      </c>
      <c r="G18" s="128">
        <v>75</v>
      </c>
      <c r="H18" s="129">
        <v>38</v>
      </c>
      <c r="I18" s="130">
        <v>16</v>
      </c>
      <c r="J18" s="128">
        <v>54</v>
      </c>
      <c r="K18" s="129">
        <v>38</v>
      </c>
      <c r="L18" s="130">
        <v>21</v>
      </c>
      <c r="M18" s="128">
        <v>59</v>
      </c>
      <c r="N18" s="129">
        <v>23</v>
      </c>
      <c r="O18" s="130">
        <v>4</v>
      </c>
      <c r="P18" s="128">
        <v>27</v>
      </c>
      <c r="Q18" s="129">
        <v>17</v>
      </c>
      <c r="R18" s="130">
        <v>7</v>
      </c>
      <c r="S18" s="128">
        <v>24</v>
      </c>
      <c r="T18" s="129">
        <v>14</v>
      </c>
      <c r="U18" s="130">
        <v>7</v>
      </c>
      <c r="V18" s="128">
        <v>21</v>
      </c>
      <c r="W18" s="129">
        <v>15</v>
      </c>
      <c r="X18" s="130">
        <v>7</v>
      </c>
      <c r="Y18" s="128">
        <v>22</v>
      </c>
      <c r="Z18" s="129">
        <v>14.5</v>
      </c>
      <c r="AA18" s="130">
        <v>5</v>
      </c>
      <c r="AB18" s="128">
        <v>19.5</v>
      </c>
      <c r="AC18" s="123">
        <v>22</v>
      </c>
      <c r="AD18" s="124">
        <v>4</v>
      </c>
      <c r="AE18" s="125">
        <v>26</v>
      </c>
      <c r="AF18" s="123">
        <v>32.5</v>
      </c>
      <c r="AG18" s="124">
        <v>5</v>
      </c>
      <c r="AH18" s="125">
        <v>37.5</v>
      </c>
      <c r="AI18" s="123">
        <v>39.6</v>
      </c>
      <c r="AJ18" s="124">
        <v>4.0999999999999996</v>
      </c>
      <c r="AK18" s="125">
        <v>43.7</v>
      </c>
      <c r="AL18" s="123">
        <v>42</v>
      </c>
      <c r="AM18" s="124">
        <v>6.5</v>
      </c>
      <c r="AN18" s="125">
        <v>48.5</v>
      </c>
      <c r="AO18" s="131">
        <v>77.5</v>
      </c>
      <c r="AP18" s="130">
        <v>11</v>
      </c>
      <c r="AQ18" s="126">
        <v>88.5</v>
      </c>
      <c r="AR18" s="132">
        <v>106.8</v>
      </c>
      <c r="AS18" s="124">
        <v>16.2</v>
      </c>
      <c r="AT18" s="127">
        <v>123</v>
      </c>
      <c r="AU18" s="133">
        <v>150.30000000000001</v>
      </c>
      <c r="AV18" s="124">
        <v>18.2</v>
      </c>
      <c r="AW18" s="127">
        <v>168.5</v>
      </c>
      <c r="AX18" s="134">
        <v>120.5</v>
      </c>
      <c r="AY18" s="130">
        <v>16</v>
      </c>
      <c r="AZ18" s="128">
        <v>136.5</v>
      </c>
      <c r="BA18" s="132">
        <v>91.4</v>
      </c>
      <c r="BB18" s="124">
        <v>14</v>
      </c>
      <c r="BC18" s="127">
        <v>105.4</v>
      </c>
      <c r="BD18" s="135">
        <v>99</v>
      </c>
      <c r="BE18" s="136">
        <v>13</v>
      </c>
      <c r="BF18" s="127">
        <v>112</v>
      </c>
      <c r="BG18" s="135">
        <v>99</v>
      </c>
      <c r="BH18" s="136">
        <v>8</v>
      </c>
      <c r="BI18" s="127">
        <v>107</v>
      </c>
      <c r="BJ18" s="137">
        <v>94</v>
      </c>
      <c r="BK18" s="138">
        <v>7</v>
      </c>
      <c r="BL18" s="139">
        <v>101</v>
      </c>
      <c r="BM18" s="140">
        <v>94</v>
      </c>
      <c r="BN18" s="138">
        <v>11</v>
      </c>
      <c r="BO18" s="141">
        <v>105</v>
      </c>
      <c r="BP18" s="137">
        <v>85</v>
      </c>
      <c r="BQ18" s="138">
        <v>6</v>
      </c>
      <c r="BR18" s="139">
        <v>91</v>
      </c>
      <c r="BS18" s="132">
        <v>60</v>
      </c>
      <c r="BT18" s="124">
        <v>9</v>
      </c>
      <c r="BU18" s="127">
        <v>69</v>
      </c>
      <c r="BV18" s="132">
        <v>56</v>
      </c>
      <c r="BW18" s="124">
        <v>6</v>
      </c>
      <c r="BX18" s="127">
        <v>62</v>
      </c>
      <c r="BY18" s="142">
        <v>57</v>
      </c>
      <c r="BZ18" s="143">
        <v>7</v>
      </c>
      <c r="CA18" s="144">
        <v>64</v>
      </c>
    </row>
    <row r="19" spans="1:79" x14ac:dyDescent="0.2">
      <c r="A19" s="116" t="s">
        <v>19</v>
      </c>
      <c r="B19" s="129">
        <v>31</v>
      </c>
      <c r="C19" s="130">
        <v>10</v>
      </c>
      <c r="D19" s="128">
        <v>41</v>
      </c>
      <c r="E19" s="129">
        <v>28</v>
      </c>
      <c r="F19" s="130">
        <v>9</v>
      </c>
      <c r="G19" s="128">
        <v>37</v>
      </c>
      <c r="H19" s="129">
        <v>37</v>
      </c>
      <c r="I19" s="130">
        <v>12</v>
      </c>
      <c r="J19" s="128">
        <v>49</v>
      </c>
      <c r="K19" s="129">
        <v>20</v>
      </c>
      <c r="L19" s="130">
        <v>6</v>
      </c>
      <c r="M19" s="128">
        <v>26</v>
      </c>
      <c r="N19" s="129">
        <v>29</v>
      </c>
      <c r="O19" s="130">
        <v>9</v>
      </c>
      <c r="P19" s="128">
        <v>38</v>
      </c>
      <c r="Q19" s="129">
        <v>16</v>
      </c>
      <c r="R19" s="130">
        <v>6</v>
      </c>
      <c r="S19" s="128">
        <v>22</v>
      </c>
      <c r="T19" s="129">
        <v>16</v>
      </c>
      <c r="U19" s="130">
        <v>4</v>
      </c>
      <c r="V19" s="128">
        <v>20</v>
      </c>
      <c r="W19" s="129">
        <v>21</v>
      </c>
      <c r="X19" s="130">
        <v>3</v>
      </c>
      <c r="Y19" s="128">
        <v>24</v>
      </c>
      <c r="Z19" s="129">
        <v>9.1999999999999993</v>
      </c>
      <c r="AA19" s="130">
        <v>0</v>
      </c>
      <c r="AB19" s="128">
        <v>9.1999999999999993</v>
      </c>
      <c r="AC19" s="123">
        <v>5</v>
      </c>
      <c r="AD19" s="124">
        <v>0</v>
      </c>
      <c r="AE19" s="125">
        <v>5</v>
      </c>
      <c r="AF19" s="123">
        <v>7</v>
      </c>
      <c r="AG19" s="124">
        <v>2</v>
      </c>
      <c r="AH19" s="125">
        <v>9</v>
      </c>
      <c r="AI19" s="120" t="s">
        <v>21</v>
      </c>
      <c r="AJ19" s="121" t="s">
        <v>21</v>
      </c>
      <c r="AK19" s="122" t="s">
        <v>21</v>
      </c>
      <c r="AL19" s="123">
        <v>5.5</v>
      </c>
      <c r="AM19" s="124">
        <v>2</v>
      </c>
      <c r="AN19" s="125">
        <v>7.5</v>
      </c>
      <c r="AO19" s="123">
        <v>12</v>
      </c>
      <c r="AP19" s="124">
        <v>3</v>
      </c>
      <c r="AQ19" s="126">
        <v>15</v>
      </c>
      <c r="AR19" s="123">
        <v>10</v>
      </c>
      <c r="AS19" s="124">
        <v>2</v>
      </c>
      <c r="AT19" s="127">
        <v>12</v>
      </c>
      <c r="AU19" s="123">
        <v>10.5</v>
      </c>
      <c r="AV19" s="124">
        <v>9</v>
      </c>
      <c r="AW19" s="127">
        <v>19.5</v>
      </c>
      <c r="AX19" s="123">
        <v>16</v>
      </c>
      <c r="AY19" s="124">
        <v>6</v>
      </c>
      <c r="AZ19" s="128">
        <v>22</v>
      </c>
      <c r="BA19" s="123">
        <v>26</v>
      </c>
      <c r="BB19" s="124">
        <v>8</v>
      </c>
      <c r="BC19" s="127">
        <v>34</v>
      </c>
      <c r="BD19" s="123">
        <v>28</v>
      </c>
      <c r="BE19" s="124">
        <v>6</v>
      </c>
      <c r="BF19" s="125">
        <v>34</v>
      </c>
      <c r="BG19" s="123">
        <v>28</v>
      </c>
      <c r="BH19" s="124">
        <v>5</v>
      </c>
      <c r="BI19" s="125">
        <v>33</v>
      </c>
      <c r="BJ19" s="123">
        <v>30</v>
      </c>
      <c r="BK19" s="124">
        <v>5</v>
      </c>
      <c r="BL19" s="125">
        <v>35</v>
      </c>
      <c r="BM19" s="123">
        <v>23</v>
      </c>
      <c r="BN19" s="124">
        <v>2</v>
      </c>
      <c r="BO19" s="125">
        <v>25</v>
      </c>
      <c r="BP19" s="123">
        <v>16</v>
      </c>
      <c r="BQ19" s="124">
        <v>0</v>
      </c>
      <c r="BR19" s="125">
        <v>16</v>
      </c>
      <c r="BS19" s="123">
        <v>13</v>
      </c>
      <c r="BT19" s="124">
        <v>1</v>
      </c>
      <c r="BU19" s="125">
        <v>14</v>
      </c>
      <c r="BV19" s="123">
        <v>15</v>
      </c>
      <c r="BW19" s="124">
        <v>1</v>
      </c>
      <c r="BX19" s="125">
        <v>16</v>
      </c>
      <c r="BY19" s="123">
        <v>15</v>
      </c>
      <c r="BZ19" s="124">
        <v>1</v>
      </c>
      <c r="CA19" s="125">
        <v>16</v>
      </c>
    </row>
    <row r="20" spans="1:79" x14ac:dyDescent="0.2">
      <c r="A20" s="116" t="s">
        <v>2</v>
      </c>
      <c r="B20" s="129">
        <v>51</v>
      </c>
      <c r="C20" s="130">
        <v>7</v>
      </c>
      <c r="D20" s="128">
        <v>58</v>
      </c>
      <c r="E20" s="129">
        <v>47</v>
      </c>
      <c r="F20" s="130">
        <v>3</v>
      </c>
      <c r="G20" s="128">
        <v>50</v>
      </c>
      <c r="H20" s="129">
        <v>39</v>
      </c>
      <c r="I20" s="130">
        <v>4</v>
      </c>
      <c r="J20" s="128">
        <v>43</v>
      </c>
      <c r="K20" s="129">
        <v>12</v>
      </c>
      <c r="L20" s="130">
        <v>2</v>
      </c>
      <c r="M20" s="128">
        <v>14</v>
      </c>
      <c r="N20" s="129">
        <v>12</v>
      </c>
      <c r="O20" s="130">
        <v>7</v>
      </c>
      <c r="P20" s="128">
        <v>19</v>
      </c>
      <c r="Q20" s="129">
        <v>10</v>
      </c>
      <c r="R20" s="130">
        <v>3</v>
      </c>
      <c r="S20" s="128">
        <v>13</v>
      </c>
      <c r="T20" s="129">
        <v>11</v>
      </c>
      <c r="U20" s="130">
        <v>5</v>
      </c>
      <c r="V20" s="128">
        <v>16</v>
      </c>
      <c r="W20" s="129">
        <v>8</v>
      </c>
      <c r="X20" s="130">
        <v>3</v>
      </c>
      <c r="Y20" s="128">
        <v>11</v>
      </c>
      <c r="Z20" s="129">
        <v>7</v>
      </c>
      <c r="AA20" s="130">
        <v>1</v>
      </c>
      <c r="AB20" s="128">
        <v>8</v>
      </c>
      <c r="AC20" s="123">
        <v>7</v>
      </c>
      <c r="AD20" s="124">
        <v>3</v>
      </c>
      <c r="AE20" s="125">
        <v>10</v>
      </c>
      <c r="AF20" s="120" t="s">
        <v>21</v>
      </c>
      <c r="AG20" s="121" t="s">
        <v>21</v>
      </c>
      <c r="AH20" s="122" t="s">
        <v>21</v>
      </c>
      <c r="AI20" s="123">
        <v>30</v>
      </c>
      <c r="AJ20" s="124">
        <v>6</v>
      </c>
      <c r="AK20" s="125">
        <v>36</v>
      </c>
      <c r="AL20" s="123">
        <v>34.5</v>
      </c>
      <c r="AM20" s="124">
        <v>10</v>
      </c>
      <c r="AN20" s="125">
        <v>44.5</v>
      </c>
      <c r="AO20" s="131">
        <v>36</v>
      </c>
      <c r="AP20" s="130">
        <v>9</v>
      </c>
      <c r="AQ20" s="126">
        <v>45</v>
      </c>
      <c r="AR20" s="132">
        <v>38.5</v>
      </c>
      <c r="AS20" s="124">
        <v>8.5</v>
      </c>
      <c r="AT20" s="127">
        <v>47</v>
      </c>
      <c r="AU20" s="133">
        <v>40</v>
      </c>
      <c r="AV20" s="124">
        <v>7</v>
      </c>
      <c r="AW20" s="127">
        <v>47</v>
      </c>
      <c r="AX20" s="134">
        <v>72.7</v>
      </c>
      <c r="AY20" s="130">
        <v>15.5</v>
      </c>
      <c r="AZ20" s="128">
        <v>88.2</v>
      </c>
      <c r="BA20" s="132">
        <v>55.8</v>
      </c>
      <c r="BB20" s="124">
        <v>14</v>
      </c>
      <c r="BC20" s="127">
        <v>69.8</v>
      </c>
      <c r="BD20" s="135">
        <v>58</v>
      </c>
      <c r="BE20" s="136">
        <v>12</v>
      </c>
      <c r="BF20" s="127">
        <v>70</v>
      </c>
      <c r="BG20" s="135">
        <v>67</v>
      </c>
      <c r="BH20" s="136">
        <v>11</v>
      </c>
      <c r="BI20" s="127">
        <v>78</v>
      </c>
      <c r="BJ20" s="137">
        <v>78</v>
      </c>
      <c r="BK20" s="138">
        <v>11</v>
      </c>
      <c r="BL20" s="139">
        <v>89</v>
      </c>
      <c r="BM20" s="140">
        <v>68</v>
      </c>
      <c r="BN20" s="138">
        <v>10</v>
      </c>
      <c r="BO20" s="141">
        <v>78</v>
      </c>
      <c r="BP20" s="137">
        <v>64</v>
      </c>
      <c r="BQ20" s="138">
        <v>13</v>
      </c>
      <c r="BR20" s="139">
        <v>77</v>
      </c>
      <c r="BS20" s="132">
        <v>57</v>
      </c>
      <c r="BT20" s="124">
        <v>9</v>
      </c>
      <c r="BU20" s="127">
        <v>66</v>
      </c>
      <c r="BV20" s="132">
        <v>50</v>
      </c>
      <c r="BW20" s="124">
        <v>10</v>
      </c>
      <c r="BX20" s="127">
        <v>60</v>
      </c>
      <c r="BY20" s="142">
        <v>35</v>
      </c>
      <c r="BZ20" s="143">
        <v>14</v>
      </c>
      <c r="CA20" s="144">
        <v>49</v>
      </c>
    </row>
    <row r="21" spans="1:79" x14ac:dyDescent="0.2">
      <c r="A21" s="116" t="s">
        <v>35</v>
      </c>
      <c r="B21" s="129">
        <v>76</v>
      </c>
      <c r="C21" s="130">
        <v>41</v>
      </c>
      <c r="D21" s="128">
        <v>117</v>
      </c>
      <c r="E21" s="129">
        <v>52</v>
      </c>
      <c r="F21" s="130">
        <v>27</v>
      </c>
      <c r="G21" s="128">
        <v>79</v>
      </c>
      <c r="H21" s="129">
        <v>58</v>
      </c>
      <c r="I21" s="130">
        <v>23</v>
      </c>
      <c r="J21" s="128">
        <v>81</v>
      </c>
      <c r="K21" s="129">
        <v>35</v>
      </c>
      <c r="L21" s="130">
        <v>14</v>
      </c>
      <c r="M21" s="128">
        <v>49</v>
      </c>
      <c r="N21" s="129">
        <v>36</v>
      </c>
      <c r="O21" s="130">
        <v>15</v>
      </c>
      <c r="P21" s="128">
        <v>51</v>
      </c>
      <c r="Q21" s="129">
        <v>27</v>
      </c>
      <c r="R21" s="130">
        <v>9</v>
      </c>
      <c r="S21" s="128">
        <v>36</v>
      </c>
      <c r="T21" s="129">
        <v>28</v>
      </c>
      <c r="U21" s="130">
        <v>6.5</v>
      </c>
      <c r="V21" s="128">
        <v>34.5</v>
      </c>
      <c r="W21" s="129">
        <v>30</v>
      </c>
      <c r="X21" s="130">
        <v>12.3</v>
      </c>
      <c r="Y21" s="128">
        <v>42.3</v>
      </c>
      <c r="Z21" s="129">
        <v>28</v>
      </c>
      <c r="AA21" s="130">
        <v>8.1</v>
      </c>
      <c r="AB21" s="128">
        <v>36.1</v>
      </c>
      <c r="AC21" s="123">
        <v>14.5</v>
      </c>
      <c r="AD21" s="124">
        <v>8.1999999999999993</v>
      </c>
      <c r="AE21" s="125">
        <v>22.7</v>
      </c>
      <c r="AF21" s="123">
        <v>27</v>
      </c>
      <c r="AG21" s="124">
        <v>9.1999999999999993</v>
      </c>
      <c r="AH21" s="125">
        <v>36.200000000000003</v>
      </c>
      <c r="AI21" s="123">
        <v>30.7</v>
      </c>
      <c r="AJ21" s="124">
        <v>5</v>
      </c>
      <c r="AK21" s="125">
        <v>35.700000000000003</v>
      </c>
      <c r="AL21" s="123">
        <v>31.9</v>
      </c>
      <c r="AM21" s="124">
        <v>9.1</v>
      </c>
      <c r="AN21" s="125">
        <v>41</v>
      </c>
      <c r="AO21" s="131">
        <v>45.4</v>
      </c>
      <c r="AP21" s="130">
        <v>10</v>
      </c>
      <c r="AQ21" s="126">
        <v>55.4</v>
      </c>
      <c r="AR21" s="132">
        <v>42</v>
      </c>
      <c r="AS21" s="124">
        <v>9</v>
      </c>
      <c r="AT21" s="127">
        <v>51</v>
      </c>
      <c r="AU21" s="145">
        <v>44</v>
      </c>
      <c r="AV21" s="121">
        <v>11</v>
      </c>
      <c r="AW21" s="127">
        <v>55</v>
      </c>
      <c r="AX21" s="134">
        <v>53.3</v>
      </c>
      <c r="AY21" s="130">
        <v>11.6</v>
      </c>
      <c r="AZ21" s="128">
        <v>64.900000000000006</v>
      </c>
      <c r="BA21" s="146">
        <v>66.599999999999994</v>
      </c>
      <c r="BB21" s="121">
        <v>14.6</v>
      </c>
      <c r="BC21" s="127">
        <v>81.2</v>
      </c>
      <c r="BD21" s="135">
        <v>75</v>
      </c>
      <c r="BE21" s="136">
        <v>9</v>
      </c>
      <c r="BF21" s="127">
        <v>84</v>
      </c>
      <c r="BG21" s="135">
        <v>85</v>
      </c>
      <c r="BH21" s="136">
        <v>11</v>
      </c>
      <c r="BI21" s="127">
        <v>96</v>
      </c>
      <c r="BJ21" s="142">
        <v>83</v>
      </c>
      <c r="BK21" s="143">
        <v>12</v>
      </c>
      <c r="BL21" s="139">
        <v>95</v>
      </c>
      <c r="BM21" s="140">
        <v>82</v>
      </c>
      <c r="BN21" s="138">
        <v>12</v>
      </c>
      <c r="BO21" s="141">
        <v>94</v>
      </c>
      <c r="BP21" s="137">
        <v>76</v>
      </c>
      <c r="BQ21" s="138">
        <v>11</v>
      </c>
      <c r="BR21" s="139">
        <v>87</v>
      </c>
      <c r="BS21" s="132">
        <v>87</v>
      </c>
      <c r="BT21" s="124">
        <v>9</v>
      </c>
      <c r="BU21" s="127">
        <v>96</v>
      </c>
      <c r="BV21" s="132">
        <v>103</v>
      </c>
      <c r="BW21" s="124">
        <v>16</v>
      </c>
      <c r="BX21" s="127">
        <v>119</v>
      </c>
      <c r="BY21" s="142">
        <v>89</v>
      </c>
      <c r="BZ21" s="143">
        <v>15</v>
      </c>
      <c r="CA21" s="144">
        <v>104</v>
      </c>
    </row>
    <row r="22" spans="1:79" x14ac:dyDescent="0.2">
      <c r="A22" s="147" t="s">
        <v>20</v>
      </c>
      <c r="B22" s="148">
        <v>72</v>
      </c>
      <c r="C22" s="149">
        <v>18</v>
      </c>
      <c r="D22" s="150">
        <v>90</v>
      </c>
      <c r="E22" s="148">
        <v>68</v>
      </c>
      <c r="F22" s="149">
        <v>19</v>
      </c>
      <c r="G22" s="150">
        <v>87</v>
      </c>
      <c r="H22" s="148">
        <v>39</v>
      </c>
      <c r="I22" s="149">
        <v>9</v>
      </c>
      <c r="J22" s="150">
        <v>48</v>
      </c>
      <c r="K22" s="148">
        <v>40</v>
      </c>
      <c r="L22" s="149">
        <v>11</v>
      </c>
      <c r="M22" s="150">
        <v>51</v>
      </c>
      <c r="N22" s="148">
        <v>34</v>
      </c>
      <c r="O22" s="149">
        <v>10</v>
      </c>
      <c r="P22" s="150">
        <v>44</v>
      </c>
      <c r="Q22" s="148">
        <v>37</v>
      </c>
      <c r="R22" s="149">
        <v>11</v>
      </c>
      <c r="S22" s="150">
        <v>48</v>
      </c>
      <c r="T22" s="148">
        <v>35</v>
      </c>
      <c r="U22" s="149">
        <v>10</v>
      </c>
      <c r="V22" s="150">
        <v>45</v>
      </c>
      <c r="W22" s="148">
        <v>34</v>
      </c>
      <c r="X22" s="149">
        <v>4</v>
      </c>
      <c r="Y22" s="150">
        <v>38</v>
      </c>
      <c r="Z22" s="151">
        <v>32</v>
      </c>
      <c r="AA22" s="152">
        <v>8</v>
      </c>
      <c r="AB22" s="153">
        <v>40</v>
      </c>
      <c r="AC22" s="154">
        <v>29</v>
      </c>
      <c r="AD22" s="155">
        <v>6</v>
      </c>
      <c r="AE22" s="125">
        <v>35</v>
      </c>
      <c r="AF22" s="154">
        <v>33</v>
      </c>
      <c r="AG22" s="155">
        <v>6</v>
      </c>
      <c r="AH22" s="125">
        <v>39</v>
      </c>
      <c r="AI22" s="154">
        <v>34</v>
      </c>
      <c r="AJ22" s="155">
        <v>14</v>
      </c>
      <c r="AK22" s="125">
        <v>48</v>
      </c>
      <c r="AL22" s="154">
        <v>32.299999999999997</v>
      </c>
      <c r="AM22" s="155">
        <v>10</v>
      </c>
      <c r="AN22" s="125">
        <v>42.3</v>
      </c>
      <c r="AO22" s="154">
        <v>47.5</v>
      </c>
      <c r="AP22" s="155">
        <v>8</v>
      </c>
      <c r="AQ22" s="126">
        <v>55.5</v>
      </c>
      <c r="AR22" s="154">
        <v>27</v>
      </c>
      <c r="AS22" s="155">
        <v>7</v>
      </c>
      <c r="AT22" s="127">
        <v>34</v>
      </c>
      <c r="AU22" s="154">
        <v>32</v>
      </c>
      <c r="AV22" s="155">
        <v>7.2</v>
      </c>
      <c r="AW22" s="127">
        <v>39.200000000000003</v>
      </c>
      <c r="AX22" s="154">
        <v>41</v>
      </c>
      <c r="AY22" s="155">
        <v>8.4</v>
      </c>
      <c r="AZ22" s="128">
        <v>49.4</v>
      </c>
      <c r="BA22" s="154">
        <v>37.5</v>
      </c>
      <c r="BB22" s="155">
        <v>10.5</v>
      </c>
      <c r="BC22" s="127">
        <v>48</v>
      </c>
      <c r="BD22" s="154">
        <v>86</v>
      </c>
      <c r="BE22" s="155">
        <v>17</v>
      </c>
      <c r="BF22" s="156">
        <v>103</v>
      </c>
      <c r="BG22" s="154">
        <v>97</v>
      </c>
      <c r="BH22" s="155">
        <v>19</v>
      </c>
      <c r="BI22" s="156">
        <v>116</v>
      </c>
      <c r="BJ22" s="154">
        <v>73</v>
      </c>
      <c r="BK22" s="155">
        <v>17</v>
      </c>
      <c r="BL22" s="156">
        <v>90</v>
      </c>
      <c r="BM22" s="154">
        <v>53</v>
      </c>
      <c r="BN22" s="155">
        <v>16</v>
      </c>
      <c r="BO22" s="156">
        <v>69</v>
      </c>
      <c r="BP22" s="154">
        <v>39</v>
      </c>
      <c r="BQ22" s="155">
        <v>7</v>
      </c>
      <c r="BR22" s="156">
        <v>46</v>
      </c>
      <c r="BS22" s="154">
        <v>40</v>
      </c>
      <c r="BT22" s="155">
        <v>7</v>
      </c>
      <c r="BU22" s="156">
        <v>47</v>
      </c>
      <c r="BV22" s="154">
        <v>46</v>
      </c>
      <c r="BW22" s="155">
        <v>10</v>
      </c>
      <c r="BX22" s="156">
        <v>56</v>
      </c>
      <c r="BY22" s="154">
        <v>42</v>
      </c>
      <c r="BZ22" s="155">
        <v>6</v>
      </c>
      <c r="CA22" s="156">
        <v>48</v>
      </c>
    </row>
    <row r="23" spans="1:79" s="176" customFormat="1" x14ac:dyDescent="0.2">
      <c r="A23" s="189" t="s">
        <v>34</v>
      </c>
      <c r="B23" s="190">
        <f t="shared" ref="B23:G23" si="0">SUM(B17:B22)</f>
        <v>325</v>
      </c>
      <c r="C23" s="191">
        <f t="shared" si="0"/>
        <v>116</v>
      </c>
      <c r="D23" s="192">
        <f t="shared" si="0"/>
        <v>441</v>
      </c>
      <c r="E23" s="190">
        <f t="shared" si="0"/>
        <v>274</v>
      </c>
      <c r="F23" s="191">
        <f t="shared" si="0"/>
        <v>85</v>
      </c>
      <c r="G23" s="192">
        <f t="shared" si="0"/>
        <v>359</v>
      </c>
      <c r="H23" s="190">
        <f t="shared" ref="H23:J23" si="1">SUM(H17:H22)</f>
        <v>235</v>
      </c>
      <c r="I23" s="191">
        <f t="shared" si="1"/>
        <v>67</v>
      </c>
      <c r="J23" s="192">
        <f t="shared" si="1"/>
        <v>302</v>
      </c>
      <c r="K23" s="190">
        <f t="shared" ref="K23:M23" si="2">SUM(K17:K22)</f>
        <v>152</v>
      </c>
      <c r="L23" s="191">
        <f t="shared" si="2"/>
        <v>54</v>
      </c>
      <c r="M23" s="192">
        <f t="shared" si="2"/>
        <v>206</v>
      </c>
      <c r="N23" s="190">
        <f t="shared" ref="N23:AE23" si="3">SUM(N17:N22)</f>
        <v>145</v>
      </c>
      <c r="O23" s="191">
        <f t="shared" si="3"/>
        <v>45</v>
      </c>
      <c r="P23" s="192">
        <f t="shared" si="3"/>
        <v>190</v>
      </c>
      <c r="Q23" s="190">
        <f t="shared" si="3"/>
        <v>110</v>
      </c>
      <c r="R23" s="191">
        <f t="shared" si="3"/>
        <v>36</v>
      </c>
      <c r="S23" s="192">
        <f t="shared" si="3"/>
        <v>146</v>
      </c>
      <c r="T23" s="190">
        <f t="shared" si="3"/>
        <v>111</v>
      </c>
      <c r="U23" s="191">
        <f t="shared" si="3"/>
        <v>32.5</v>
      </c>
      <c r="V23" s="192">
        <f t="shared" si="3"/>
        <v>143.5</v>
      </c>
      <c r="W23" s="190">
        <f t="shared" si="3"/>
        <v>115</v>
      </c>
      <c r="X23" s="191">
        <f t="shared" si="3"/>
        <v>29.3</v>
      </c>
      <c r="Y23" s="192">
        <f t="shared" si="3"/>
        <v>144.30000000000001</v>
      </c>
      <c r="Z23" s="190">
        <f t="shared" si="3"/>
        <v>96.7</v>
      </c>
      <c r="AA23" s="191">
        <f t="shared" si="3"/>
        <v>22.1</v>
      </c>
      <c r="AB23" s="192">
        <f t="shared" si="3"/>
        <v>118.80000000000001</v>
      </c>
      <c r="AC23" s="193">
        <f t="shared" si="3"/>
        <v>77.5</v>
      </c>
      <c r="AD23" s="191">
        <f t="shared" si="3"/>
        <v>21.2</v>
      </c>
      <c r="AE23" s="194">
        <f t="shared" si="3"/>
        <v>98.7</v>
      </c>
      <c r="AF23" s="193">
        <v>114.5</v>
      </c>
      <c r="AG23" s="191">
        <v>27.2</v>
      </c>
      <c r="AH23" s="194">
        <v>141.69999999999999</v>
      </c>
      <c r="AI23" s="193">
        <v>149.30000000000001</v>
      </c>
      <c r="AJ23" s="191">
        <v>31.1</v>
      </c>
      <c r="AK23" s="194">
        <v>180.4</v>
      </c>
      <c r="AL23" s="193">
        <f t="shared" ref="AL23:CA23" si="4">SUM(AL17:AL22)</f>
        <v>155.19999999999999</v>
      </c>
      <c r="AM23" s="191">
        <f t="shared" si="4"/>
        <v>40.6</v>
      </c>
      <c r="AN23" s="194">
        <f t="shared" si="4"/>
        <v>195.8</v>
      </c>
      <c r="AO23" s="193">
        <f t="shared" si="4"/>
        <v>229.6</v>
      </c>
      <c r="AP23" s="191">
        <f t="shared" si="4"/>
        <v>41.2</v>
      </c>
      <c r="AQ23" s="194">
        <f t="shared" si="4"/>
        <v>270.8</v>
      </c>
      <c r="AR23" s="193">
        <f t="shared" si="4"/>
        <v>247.3</v>
      </c>
      <c r="AS23" s="191">
        <f t="shared" si="4"/>
        <v>43.7</v>
      </c>
      <c r="AT23" s="194">
        <f t="shared" si="4"/>
        <v>291</v>
      </c>
      <c r="AU23" s="193">
        <f t="shared" si="4"/>
        <v>311</v>
      </c>
      <c r="AV23" s="191">
        <f t="shared" si="4"/>
        <v>53.400000000000006</v>
      </c>
      <c r="AW23" s="194">
        <f t="shared" si="4"/>
        <v>364.4</v>
      </c>
      <c r="AX23" s="193">
        <f t="shared" si="4"/>
        <v>340</v>
      </c>
      <c r="AY23" s="191">
        <f t="shared" si="4"/>
        <v>59.7</v>
      </c>
      <c r="AZ23" s="194">
        <f t="shared" si="4"/>
        <v>399.69999999999993</v>
      </c>
      <c r="BA23" s="193">
        <f t="shared" si="4"/>
        <v>316.79999999999995</v>
      </c>
      <c r="BB23" s="191">
        <f t="shared" si="4"/>
        <v>67.099999999999994</v>
      </c>
      <c r="BC23" s="194">
        <f t="shared" si="4"/>
        <v>383.9</v>
      </c>
      <c r="BD23" s="193">
        <f t="shared" si="4"/>
        <v>382</v>
      </c>
      <c r="BE23" s="191">
        <f t="shared" si="4"/>
        <v>62</v>
      </c>
      <c r="BF23" s="194">
        <f t="shared" si="4"/>
        <v>444</v>
      </c>
      <c r="BG23" s="193">
        <f t="shared" si="4"/>
        <v>409</v>
      </c>
      <c r="BH23" s="191">
        <f t="shared" si="4"/>
        <v>57</v>
      </c>
      <c r="BI23" s="194">
        <f t="shared" si="4"/>
        <v>466</v>
      </c>
      <c r="BJ23" s="193">
        <f t="shared" si="4"/>
        <v>382</v>
      </c>
      <c r="BK23" s="191">
        <f t="shared" si="4"/>
        <v>56</v>
      </c>
      <c r="BL23" s="194">
        <f t="shared" si="4"/>
        <v>438</v>
      </c>
      <c r="BM23" s="193">
        <f t="shared" si="4"/>
        <v>351</v>
      </c>
      <c r="BN23" s="191">
        <f t="shared" si="4"/>
        <v>55</v>
      </c>
      <c r="BO23" s="194">
        <f t="shared" si="4"/>
        <v>406</v>
      </c>
      <c r="BP23" s="193">
        <f t="shared" si="4"/>
        <v>309</v>
      </c>
      <c r="BQ23" s="191">
        <f t="shared" si="4"/>
        <v>41</v>
      </c>
      <c r="BR23" s="194">
        <f t="shared" si="4"/>
        <v>350</v>
      </c>
      <c r="BS23" s="193">
        <f t="shared" si="4"/>
        <v>282</v>
      </c>
      <c r="BT23" s="191">
        <f t="shared" si="4"/>
        <v>37</v>
      </c>
      <c r="BU23" s="194">
        <f t="shared" si="4"/>
        <v>319</v>
      </c>
      <c r="BV23" s="193">
        <f t="shared" si="4"/>
        <v>291</v>
      </c>
      <c r="BW23" s="191">
        <f t="shared" si="4"/>
        <v>45</v>
      </c>
      <c r="BX23" s="194">
        <f t="shared" si="4"/>
        <v>336</v>
      </c>
      <c r="BY23" s="193">
        <f t="shared" si="4"/>
        <v>260</v>
      </c>
      <c r="BZ23" s="191">
        <f t="shared" si="4"/>
        <v>45</v>
      </c>
      <c r="CA23" s="194">
        <f t="shared" si="4"/>
        <v>305</v>
      </c>
    </row>
    <row r="24" spans="1:79" x14ac:dyDescent="0.2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</row>
    <row r="25" spans="1:79" x14ac:dyDescent="0.2"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</row>
    <row r="27" spans="1:79" s="176" customFormat="1" ht="15.75" x14ac:dyDescent="0.25">
      <c r="A27" s="177" t="s">
        <v>16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J27" s="196"/>
    </row>
    <row r="28" spans="1:79" x14ac:dyDescent="0.2">
      <c r="A28" s="115" t="s">
        <v>15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</row>
    <row r="29" spans="1:79" x14ac:dyDescent="0.2">
      <c r="A29" s="109"/>
      <c r="B29" s="208">
        <v>2024</v>
      </c>
      <c r="C29" s="209"/>
      <c r="D29" s="210"/>
      <c r="E29" s="208">
        <v>2023</v>
      </c>
      <c r="F29" s="209"/>
      <c r="G29" s="210"/>
      <c r="H29" s="208">
        <v>2022</v>
      </c>
      <c r="I29" s="209"/>
      <c r="J29" s="210"/>
      <c r="K29" s="208">
        <v>2021</v>
      </c>
      <c r="L29" s="209"/>
      <c r="M29" s="210"/>
      <c r="N29" s="208">
        <v>2020</v>
      </c>
      <c r="O29" s="209"/>
      <c r="P29" s="210"/>
      <c r="Q29" s="208">
        <v>2019</v>
      </c>
      <c r="R29" s="209"/>
      <c r="S29" s="210"/>
      <c r="T29" s="208">
        <v>2018</v>
      </c>
      <c r="U29" s="209"/>
      <c r="V29" s="210"/>
      <c r="W29" s="208">
        <v>2017</v>
      </c>
      <c r="X29" s="209"/>
      <c r="Y29" s="210"/>
      <c r="Z29" s="208">
        <v>2016</v>
      </c>
      <c r="AA29" s="209"/>
      <c r="AB29" s="210"/>
      <c r="AC29" s="208">
        <v>2015</v>
      </c>
      <c r="AD29" s="209"/>
      <c r="AE29" s="210"/>
      <c r="AF29" s="208">
        <v>2014</v>
      </c>
      <c r="AG29" s="209"/>
      <c r="AH29" s="210"/>
      <c r="AI29" s="208">
        <v>2013</v>
      </c>
      <c r="AJ29" s="209"/>
      <c r="AK29" s="210"/>
      <c r="AL29" s="208">
        <v>2012</v>
      </c>
      <c r="AM29" s="209"/>
      <c r="AN29" s="210"/>
      <c r="AO29" s="208">
        <v>2011</v>
      </c>
      <c r="AP29" s="209"/>
      <c r="AQ29" s="210"/>
      <c r="AR29" s="208">
        <v>2010</v>
      </c>
      <c r="AS29" s="209"/>
      <c r="AT29" s="210"/>
      <c r="AU29" s="208">
        <v>2009</v>
      </c>
      <c r="AV29" s="209"/>
      <c r="AW29" s="210"/>
      <c r="AX29" s="208">
        <v>2008</v>
      </c>
      <c r="AY29" s="209"/>
      <c r="AZ29" s="210"/>
      <c r="BA29" s="208">
        <v>2007</v>
      </c>
      <c r="BB29" s="209"/>
      <c r="BC29" s="210"/>
      <c r="BD29" s="208">
        <v>2006</v>
      </c>
      <c r="BE29" s="209"/>
      <c r="BF29" s="210"/>
      <c r="BG29" s="208">
        <v>2005</v>
      </c>
      <c r="BH29" s="209"/>
      <c r="BI29" s="210"/>
      <c r="BJ29" s="208">
        <v>2004</v>
      </c>
      <c r="BK29" s="209"/>
      <c r="BL29" s="210"/>
      <c r="BM29" s="211">
        <v>2003</v>
      </c>
      <c r="BN29" s="212"/>
      <c r="BO29" s="213"/>
      <c r="BP29" s="211">
        <v>2002</v>
      </c>
      <c r="BQ29" s="212"/>
      <c r="BR29" s="213"/>
      <c r="BS29" s="211">
        <v>2001</v>
      </c>
      <c r="BT29" s="212"/>
      <c r="BU29" s="213"/>
      <c r="BV29" s="211">
        <v>2000</v>
      </c>
      <c r="BW29" s="212"/>
      <c r="BX29" s="213"/>
      <c r="BY29" s="211">
        <v>1999</v>
      </c>
      <c r="BZ29" s="212"/>
      <c r="CA29" s="213"/>
    </row>
    <row r="30" spans="1:79" s="176" customFormat="1" x14ac:dyDescent="0.2">
      <c r="A30" s="197" t="s">
        <v>11</v>
      </c>
      <c r="B30" s="179" t="s">
        <v>10</v>
      </c>
      <c r="C30" s="180" t="s">
        <v>9</v>
      </c>
      <c r="D30" s="181" t="s">
        <v>8</v>
      </c>
      <c r="E30" s="179" t="s">
        <v>10</v>
      </c>
      <c r="F30" s="180" t="s">
        <v>9</v>
      </c>
      <c r="G30" s="181" t="s">
        <v>8</v>
      </c>
      <c r="H30" s="179" t="s">
        <v>10</v>
      </c>
      <c r="I30" s="180" t="s">
        <v>9</v>
      </c>
      <c r="J30" s="181" t="s">
        <v>8</v>
      </c>
      <c r="K30" s="179" t="s">
        <v>10</v>
      </c>
      <c r="L30" s="180" t="s">
        <v>9</v>
      </c>
      <c r="M30" s="181" t="s">
        <v>8</v>
      </c>
      <c r="N30" s="179" t="s">
        <v>10</v>
      </c>
      <c r="O30" s="180" t="s">
        <v>9</v>
      </c>
      <c r="P30" s="181" t="s">
        <v>8</v>
      </c>
      <c r="Q30" s="179" t="s">
        <v>10</v>
      </c>
      <c r="R30" s="180" t="s">
        <v>9</v>
      </c>
      <c r="S30" s="181" t="s">
        <v>8</v>
      </c>
      <c r="T30" s="179" t="s">
        <v>10</v>
      </c>
      <c r="U30" s="180" t="s">
        <v>9</v>
      </c>
      <c r="V30" s="181" t="s">
        <v>8</v>
      </c>
      <c r="W30" s="179" t="s">
        <v>10</v>
      </c>
      <c r="X30" s="180" t="s">
        <v>9</v>
      </c>
      <c r="Y30" s="181" t="s">
        <v>8</v>
      </c>
      <c r="Z30" s="179" t="s">
        <v>10</v>
      </c>
      <c r="AA30" s="180" t="s">
        <v>9</v>
      </c>
      <c r="AB30" s="181" t="s">
        <v>8</v>
      </c>
      <c r="AC30" s="179" t="s">
        <v>10</v>
      </c>
      <c r="AD30" s="180" t="s">
        <v>9</v>
      </c>
      <c r="AE30" s="181" t="s">
        <v>8</v>
      </c>
      <c r="AF30" s="179" t="s">
        <v>10</v>
      </c>
      <c r="AG30" s="180" t="s">
        <v>9</v>
      </c>
      <c r="AH30" s="181" t="s">
        <v>8</v>
      </c>
      <c r="AI30" s="179" t="s">
        <v>10</v>
      </c>
      <c r="AJ30" s="180" t="s">
        <v>9</v>
      </c>
      <c r="AK30" s="181" t="s">
        <v>8</v>
      </c>
      <c r="AL30" s="179" t="s">
        <v>10</v>
      </c>
      <c r="AM30" s="180" t="s">
        <v>9</v>
      </c>
      <c r="AN30" s="181" t="s">
        <v>8</v>
      </c>
      <c r="AO30" s="179" t="s">
        <v>10</v>
      </c>
      <c r="AP30" s="180" t="s">
        <v>9</v>
      </c>
      <c r="AQ30" s="181" t="s">
        <v>8</v>
      </c>
      <c r="AR30" s="179" t="s">
        <v>10</v>
      </c>
      <c r="AS30" s="180" t="s">
        <v>9</v>
      </c>
      <c r="AT30" s="181" t="s">
        <v>8</v>
      </c>
      <c r="AU30" s="179" t="s">
        <v>10</v>
      </c>
      <c r="AV30" s="180" t="s">
        <v>9</v>
      </c>
      <c r="AW30" s="181" t="s">
        <v>8</v>
      </c>
      <c r="AX30" s="179" t="s">
        <v>10</v>
      </c>
      <c r="AY30" s="180" t="s">
        <v>9</v>
      </c>
      <c r="AZ30" s="181" t="s">
        <v>8</v>
      </c>
      <c r="BA30" s="179" t="s">
        <v>10</v>
      </c>
      <c r="BB30" s="180" t="s">
        <v>9</v>
      </c>
      <c r="BC30" s="181" t="s">
        <v>8</v>
      </c>
      <c r="BD30" s="179" t="s">
        <v>10</v>
      </c>
      <c r="BE30" s="180" t="s">
        <v>9</v>
      </c>
      <c r="BF30" s="181" t="s">
        <v>8</v>
      </c>
      <c r="BG30" s="179" t="s">
        <v>10</v>
      </c>
      <c r="BH30" s="180" t="s">
        <v>9</v>
      </c>
      <c r="BI30" s="181" t="s">
        <v>8</v>
      </c>
      <c r="BJ30" s="179" t="s">
        <v>10</v>
      </c>
      <c r="BK30" s="180" t="s">
        <v>9</v>
      </c>
      <c r="BL30" s="181" t="s">
        <v>8</v>
      </c>
      <c r="BM30" s="179" t="s">
        <v>10</v>
      </c>
      <c r="BN30" s="180" t="s">
        <v>9</v>
      </c>
      <c r="BO30" s="181" t="s">
        <v>8</v>
      </c>
      <c r="BP30" s="179" t="s">
        <v>10</v>
      </c>
      <c r="BQ30" s="180" t="s">
        <v>9</v>
      </c>
      <c r="BR30" s="181" t="s">
        <v>8</v>
      </c>
      <c r="BS30" s="179" t="s">
        <v>10</v>
      </c>
      <c r="BT30" s="180" t="s">
        <v>9</v>
      </c>
      <c r="BU30" s="181" t="s">
        <v>8</v>
      </c>
      <c r="BV30" s="179" t="s">
        <v>10</v>
      </c>
      <c r="BW30" s="180" t="s">
        <v>9</v>
      </c>
      <c r="BX30" s="181" t="s">
        <v>8</v>
      </c>
      <c r="BY30" s="179" t="s">
        <v>10</v>
      </c>
      <c r="BZ30" s="180" t="s">
        <v>9</v>
      </c>
      <c r="CA30" s="181" t="s">
        <v>8</v>
      </c>
    </row>
    <row r="31" spans="1:79" s="199" customFormat="1" x14ac:dyDescent="0.2">
      <c r="A31" s="198" t="s">
        <v>7</v>
      </c>
      <c r="B31" s="184" t="s">
        <v>6</v>
      </c>
      <c r="C31" s="185" t="s">
        <v>5</v>
      </c>
      <c r="D31" s="186" t="s">
        <v>4</v>
      </c>
      <c r="E31" s="184" t="s">
        <v>6</v>
      </c>
      <c r="F31" s="185" t="s">
        <v>5</v>
      </c>
      <c r="G31" s="186" t="s">
        <v>4</v>
      </c>
      <c r="H31" s="184" t="s">
        <v>6</v>
      </c>
      <c r="I31" s="185" t="s">
        <v>5</v>
      </c>
      <c r="J31" s="186" t="s">
        <v>4</v>
      </c>
      <c r="K31" s="184" t="s">
        <v>6</v>
      </c>
      <c r="L31" s="185" t="s">
        <v>5</v>
      </c>
      <c r="M31" s="186" t="s">
        <v>4</v>
      </c>
      <c r="N31" s="184" t="s">
        <v>6</v>
      </c>
      <c r="O31" s="185" t="s">
        <v>5</v>
      </c>
      <c r="P31" s="186" t="s">
        <v>4</v>
      </c>
      <c r="Q31" s="184" t="s">
        <v>6</v>
      </c>
      <c r="R31" s="185" t="s">
        <v>5</v>
      </c>
      <c r="S31" s="186" t="s">
        <v>4</v>
      </c>
      <c r="T31" s="184" t="s">
        <v>6</v>
      </c>
      <c r="U31" s="185" t="s">
        <v>5</v>
      </c>
      <c r="V31" s="186" t="s">
        <v>4</v>
      </c>
      <c r="W31" s="184" t="s">
        <v>6</v>
      </c>
      <c r="X31" s="185" t="s">
        <v>5</v>
      </c>
      <c r="Y31" s="186" t="s">
        <v>4</v>
      </c>
      <c r="Z31" s="184" t="s">
        <v>6</v>
      </c>
      <c r="AA31" s="185" t="s">
        <v>5</v>
      </c>
      <c r="AB31" s="186" t="s">
        <v>4</v>
      </c>
      <c r="AC31" s="184" t="s">
        <v>6</v>
      </c>
      <c r="AD31" s="185" t="s">
        <v>5</v>
      </c>
      <c r="AE31" s="186" t="s">
        <v>4</v>
      </c>
      <c r="AF31" s="184" t="s">
        <v>6</v>
      </c>
      <c r="AG31" s="185" t="s">
        <v>5</v>
      </c>
      <c r="AH31" s="186" t="s">
        <v>4</v>
      </c>
      <c r="AI31" s="184" t="s">
        <v>6</v>
      </c>
      <c r="AJ31" s="185" t="s">
        <v>5</v>
      </c>
      <c r="AK31" s="186" t="s">
        <v>4</v>
      </c>
      <c r="AL31" s="184" t="s">
        <v>6</v>
      </c>
      <c r="AM31" s="185" t="s">
        <v>5</v>
      </c>
      <c r="AN31" s="186" t="s">
        <v>4</v>
      </c>
      <c r="AO31" s="184" t="s">
        <v>6</v>
      </c>
      <c r="AP31" s="185" t="s">
        <v>5</v>
      </c>
      <c r="AQ31" s="186" t="s">
        <v>4</v>
      </c>
      <c r="AR31" s="184" t="s">
        <v>6</v>
      </c>
      <c r="AS31" s="185" t="s">
        <v>5</v>
      </c>
      <c r="AT31" s="186" t="s">
        <v>4</v>
      </c>
      <c r="AU31" s="184" t="s">
        <v>6</v>
      </c>
      <c r="AV31" s="185" t="s">
        <v>5</v>
      </c>
      <c r="AW31" s="186" t="s">
        <v>4</v>
      </c>
      <c r="AX31" s="184" t="s">
        <v>6</v>
      </c>
      <c r="AY31" s="185" t="s">
        <v>5</v>
      </c>
      <c r="AZ31" s="186" t="s">
        <v>4</v>
      </c>
      <c r="BA31" s="184" t="s">
        <v>6</v>
      </c>
      <c r="BB31" s="185" t="s">
        <v>5</v>
      </c>
      <c r="BC31" s="186" t="s">
        <v>4</v>
      </c>
      <c r="BD31" s="184" t="s">
        <v>6</v>
      </c>
      <c r="BE31" s="185" t="s">
        <v>5</v>
      </c>
      <c r="BF31" s="186" t="s">
        <v>4</v>
      </c>
      <c r="BG31" s="184" t="s">
        <v>6</v>
      </c>
      <c r="BH31" s="185" t="s">
        <v>5</v>
      </c>
      <c r="BI31" s="186" t="s">
        <v>4</v>
      </c>
      <c r="BJ31" s="184" t="s">
        <v>6</v>
      </c>
      <c r="BK31" s="185" t="s">
        <v>5</v>
      </c>
      <c r="BL31" s="186" t="s">
        <v>4</v>
      </c>
      <c r="BM31" s="184" t="s">
        <v>6</v>
      </c>
      <c r="BN31" s="185" t="s">
        <v>5</v>
      </c>
      <c r="BO31" s="186" t="s">
        <v>4</v>
      </c>
      <c r="BP31" s="184" t="s">
        <v>6</v>
      </c>
      <c r="BQ31" s="185" t="s">
        <v>5</v>
      </c>
      <c r="BR31" s="186" t="s">
        <v>4</v>
      </c>
      <c r="BS31" s="184" t="s">
        <v>6</v>
      </c>
      <c r="BT31" s="185" t="s">
        <v>5</v>
      </c>
      <c r="BU31" s="186" t="s">
        <v>4</v>
      </c>
      <c r="BV31" s="184" t="s">
        <v>6</v>
      </c>
      <c r="BW31" s="185" t="s">
        <v>5</v>
      </c>
      <c r="BX31" s="186" t="s">
        <v>4</v>
      </c>
      <c r="BY31" s="184" t="s">
        <v>6</v>
      </c>
      <c r="BZ31" s="185" t="s">
        <v>5</v>
      </c>
      <c r="CA31" s="186" t="s">
        <v>4</v>
      </c>
    </row>
    <row r="32" spans="1:79" x14ac:dyDescent="0.2">
      <c r="A32" s="116" t="s">
        <v>18</v>
      </c>
      <c r="B32" s="158">
        <v>29188</v>
      </c>
      <c r="C32" s="159">
        <v>4857</v>
      </c>
      <c r="D32" s="160">
        <v>34045</v>
      </c>
      <c r="E32" s="158">
        <v>33558</v>
      </c>
      <c r="F32" s="159">
        <v>4874</v>
      </c>
      <c r="G32" s="160">
        <v>38432</v>
      </c>
      <c r="H32" s="158">
        <v>24810</v>
      </c>
      <c r="I32" s="159">
        <v>2320</v>
      </c>
      <c r="J32" s="160">
        <v>27130</v>
      </c>
      <c r="K32" s="158">
        <v>8429</v>
      </c>
      <c r="L32" s="159">
        <v>0</v>
      </c>
      <c r="M32" s="160">
        <v>8429</v>
      </c>
      <c r="N32" s="158">
        <v>7455</v>
      </c>
      <c r="O32" s="159">
        <v>0</v>
      </c>
      <c r="P32" s="160">
        <v>7455</v>
      </c>
      <c r="Q32" s="158">
        <v>4615</v>
      </c>
      <c r="R32" s="159">
        <v>0</v>
      </c>
      <c r="S32" s="160">
        <v>4615</v>
      </c>
      <c r="T32" s="158">
        <v>7410</v>
      </c>
      <c r="U32" s="159">
        <v>0</v>
      </c>
      <c r="V32" s="160">
        <v>7410</v>
      </c>
      <c r="W32" s="158">
        <v>6845</v>
      </c>
      <c r="X32" s="159">
        <v>0</v>
      </c>
      <c r="Y32" s="160">
        <v>6845</v>
      </c>
      <c r="Z32" s="158">
        <v>7000</v>
      </c>
      <c r="AA32" s="159">
        <v>0</v>
      </c>
      <c r="AB32" s="160">
        <v>7000</v>
      </c>
      <c r="AC32" s="120">
        <v>0</v>
      </c>
      <c r="AD32" s="121">
        <v>0</v>
      </c>
      <c r="AE32" s="122">
        <v>0</v>
      </c>
      <c r="AF32" s="120" t="s">
        <v>21</v>
      </c>
      <c r="AG32" s="121" t="s">
        <v>21</v>
      </c>
      <c r="AH32" s="122" t="s">
        <v>21</v>
      </c>
      <c r="AI32" s="120" t="s">
        <v>21</v>
      </c>
      <c r="AJ32" s="121" t="s">
        <v>21</v>
      </c>
      <c r="AK32" s="122" t="s">
        <v>21</v>
      </c>
      <c r="AL32" s="123">
        <v>14113</v>
      </c>
      <c r="AM32" s="124">
        <v>1060</v>
      </c>
      <c r="AN32" s="125">
        <v>15173</v>
      </c>
      <c r="AO32" s="123">
        <v>18739</v>
      </c>
      <c r="AP32" s="124">
        <v>358</v>
      </c>
      <c r="AQ32" s="125">
        <v>19097</v>
      </c>
      <c r="AR32" s="123">
        <v>39457</v>
      </c>
      <c r="AS32" s="124">
        <v>322</v>
      </c>
      <c r="AT32" s="125">
        <v>39779</v>
      </c>
      <c r="AU32" s="123">
        <v>54614</v>
      </c>
      <c r="AV32" s="124">
        <v>322</v>
      </c>
      <c r="AW32" s="127">
        <v>54936</v>
      </c>
      <c r="AX32" s="123">
        <v>51553</v>
      </c>
      <c r="AY32" s="124">
        <v>620</v>
      </c>
      <c r="AZ32" s="127">
        <v>52173</v>
      </c>
      <c r="BA32" s="123">
        <v>60109</v>
      </c>
      <c r="BB32" s="124">
        <v>4140</v>
      </c>
      <c r="BC32" s="161">
        <v>64249</v>
      </c>
      <c r="BD32" s="123">
        <v>40936</v>
      </c>
      <c r="BE32" s="124">
        <v>1540</v>
      </c>
      <c r="BF32" s="125">
        <v>42476</v>
      </c>
      <c r="BG32" s="123">
        <v>32335</v>
      </c>
      <c r="BH32" s="124">
        <v>858</v>
      </c>
      <c r="BI32" s="125">
        <v>33193</v>
      </c>
      <c r="BJ32" s="123">
        <v>23975</v>
      </c>
      <c r="BK32" s="124">
        <v>3914</v>
      </c>
      <c r="BL32" s="125">
        <v>27889</v>
      </c>
      <c r="BM32" s="123">
        <v>39150</v>
      </c>
      <c r="BN32" s="124">
        <v>990</v>
      </c>
      <c r="BO32" s="125">
        <v>40140</v>
      </c>
      <c r="BP32" s="123">
        <v>34918</v>
      </c>
      <c r="BQ32" s="124">
        <v>890</v>
      </c>
      <c r="BR32" s="125">
        <v>35808</v>
      </c>
      <c r="BS32" s="123">
        <v>15100</v>
      </c>
      <c r="BT32" s="124">
        <v>230</v>
      </c>
      <c r="BU32" s="125">
        <v>15330</v>
      </c>
      <c r="BV32" s="123">
        <v>10262</v>
      </c>
      <c r="BW32" s="124">
        <v>3600</v>
      </c>
      <c r="BX32" s="125">
        <v>13862</v>
      </c>
      <c r="BY32" s="123">
        <v>13225</v>
      </c>
      <c r="BZ32" s="124">
        <v>1020</v>
      </c>
      <c r="CA32" s="127">
        <v>14245</v>
      </c>
    </row>
    <row r="33" spans="1:79" x14ac:dyDescent="0.2">
      <c r="A33" s="116" t="s">
        <v>3</v>
      </c>
      <c r="B33" s="132">
        <v>72577</v>
      </c>
      <c r="C33" s="124">
        <v>35673</v>
      </c>
      <c r="D33" s="127">
        <v>108250</v>
      </c>
      <c r="E33" s="132">
        <v>63529</v>
      </c>
      <c r="F33" s="124">
        <v>20856</v>
      </c>
      <c r="G33" s="127">
        <v>84385</v>
      </c>
      <c r="H33" s="132">
        <v>53732</v>
      </c>
      <c r="I33" s="124">
        <v>23307</v>
      </c>
      <c r="J33" s="127">
        <v>77039</v>
      </c>
      <c r="K33" s="132">
        <v>48052</v>
      </c>
      <c r="L33" s="124">
        <v>32242</v>
      </c>
      <c r="M33" s="127">
        <v>80294</v>
      </c>
      <c r="N33" s="132">
        <v>35985</v>
      </c>
      <c r="O33" s="124">
        <v>4190</v>
      </c>
      <c r="P33" s="127">
        <v>40175</v>
      </c>
      <c r="Q33" s="132">
        <v>22335</v>
      </c>
      <c r="R33" s="124">
        <v>9080</v>
      </c>
      <c r="S33" s="127">
        <v>31415</v>
      </c>
      <c r="T33" s="132">
        <v>20575</v>
      </c>
      <c r="U33" s="124">
        <v>7350</v>
      </c>
      <c r="V33" s="127">
        <v>27925</v>
      </c>
      <c r="W33" s="132">
        <v>10100</v>
      </c>
      <c r="X33" s="124">
        <v>5000</v>
      </c>
      <c r="Y33" s="127">
        <v>15100</v>
      </c>
      <c r="Z33" s="132">
        <v>12160</v>
      </c>
      <c r="AA33" s="124">
        <v>3880</v>
      </c>
      <c r="AB33" s="127">
        <v>16040</v>
      </c>
      <c r="AC33" s="123">
        <v>21525</v>
      </c>
      <c r="AD33" s="124">
        <v>3472</v>
      </c>
      <c r="AE33" s="125">
        <v>24997</v>
      </c>
      <c r="AF33" s="123">
        <v>39814</v>
      </c>
      <c r="AG33" s="124">
        <v>4049</v>
      </c>
      <c r="AH33" s="125">
        <v>43863</v>
      </c>
      <c r="AI33" s="123">
        <v>53456</v>
      </c>
      <c r="AJ33" s="124">
        <v>3086</v>
      </c>
      <c r="AK33" s="125">
        <v>56542</v>
      </c>
      <c r="AL33" s="123">
        <v>56528</v>
      </c>
      <c r="AM33" s="124">
        <v>7380</v>
      </c>
      <c r="AN33" s="125">
        <v>63908</v>
      </c>
      <c r="AO33" s="123">
        <v>103379</v>
      </c>
      <c r="AP33" s="124">
        <v>12420</v>
      </c>
      <c r="AQ33" s="125">
        <v>115799</v>
      </c>
      <c r="AR33" s="123">
        <v>173806</v>
      </c>
      <c r="AS33" s="124">
        <v>19054</v>
      </c>
      <c r="AT33" s="125">
        <v>192860</v>
      </c>
      <c r="AU33" s="132">
        <v>194860</v>
      </c>
      <c r="AV33" s="124">
        <v>18141</v>
      </c>
      <c r="AW33" s="127">
        <v>213001</v>
      </c>
      <c r="AX33" s="132">
        <v>173788</v>
      </c>
      <c r="AY33" s="124">
        <v>15937</v>
      </c>
      <c r="AZ33" s="127">
        <v>189725</v>
      </c>
      <c r="BA33" s="132">
        <v>124991</v>
      </c>
      <c r="BB33" s="124">
        <v>14688</v>
      </c>
      <c r="BC33" s="127">
        <v>139679</v>
      </c>
      <c r="BD33" s="135">
        <v>105993</v>
      </c>
      <c r="BE33" s="136">
        <v>9775</v>
      </c>
      <c r="BF33" s="127">
        <v>115768</v>
      </c>
      <c r="BG33" s="135">
        <v>105562</v>
      </c>
      <c r="BH33" s="136">
        <v>11475</v>
      </c>
      <c r="BI33" s="127">
        <v>117037</v>
      </c>
      <c r="BJ33" s="132">
        <v>85106</v>
      </c>
      <c r="BK33" s="124">
        <v>7260</v>
      </c>
      <c r="BL33" s="127">
        <v>92366</v>
      </c>
      <c r="BM33" s="132">
        <v>91402</v>
      </c>
      <c r="BN33" s="124">
        <v>9124</v>
      </c>
      <c r="BO33" s="127">
        <v>100526</v>
      </c>
      <c r="BP33" s="132">
        <v>76228</v>
      </c>
      <c r="BQ33" s="124">
        <v>4270</v>
      </c>
      <c r="BR33" s="127">
        <v>80498</v>
      </c>
      <c r="BS33" s="132">
        <v>38535</v>
      </c>
      <c r="BT33" s="124">
        <v>5298</v>
      </c>
      <c r="BU33" s="127">
        <v>43833</v>
      </c>
      <c r="BV33" s="132">
        <v>36503</v>
      </c>
      <c r="BW33" s="124">
        <v>6600</v>
      </c>
      <c r="BX33" s="127">
        <v>43103</v>
      </c>
      <c r="BY33" s="146">
        <v>34283</v>
      </c>
      <c r="BZ33" s="121">
        <v>4062</v>
      </c>
      <c r="CA33" s="162">
        <v>38345</v>
      </c>
    </row>
    <row r="34" spans="1:79" x14ac:dyDescent="0.2">
      <c r="A34" s="116" t="s">
        <v>19</v>
      </c>
      <c r="B34" s="132">
        <v>24478</v>
      </c>
      <c r="C34" s="124">
        <v>8937</v>
      </c>
      <c r="D34" s="127">
        <v>33415</v>
      </c>
      <c r="E34" s="132">
        <v>29596</v>
      </c>
      <c r="F34" s="124">
        <v>10118</v>
      </c>
      <c r="G34" s="127">
        <v>39714</v>
      </c>
      <c r="H34" s="132">
        <v>37241</v>
      </c>
      <c r="I34" s="124">
        <v>14957</v>
      </c>
      <c r="J34" s="127">
        <v>52198</v>
      </c>
      <c r="K34" s="132">
        <v>35827</v>
      </c>
      <c r="L34" s="124">
        <v>10737</v>
      </c>
      <c r="M34" s="127">
        <v>46564</v>
      </c>
      <c r="N34" s="132">
        <v>24900</v>
      </c>
      <c r="O34" s="124">
        <v>6357</v>
      </c>
      <c r="P34" s="127">
        <v>31257</v>
      </c>
      <c r="Q34" s="132">
        <v>10467</v>
      </c>
      <c r="R34" s="124">
        <v>3407</v>
      </c>
      <c r="S34" s="127">
        <v>13874</v>
      </c>
      <c r="T34" s="132">
        <v>10668</v>
      </c>
      <c r="U34" s="124">
        <v>3000</v>
      </c>
      <c r="V34" s="127">
        <v>13668</v>
      </c>
      <c r="W34" s="132">
        <v>12579</v>
      </c>
      <c r="X34" s="124">
        <v>848</v>
      </c>
      <c r="Y34" s="127">
        <v>13427</v>
      </c>
      <c r="Z34" s="132">
        <v>9503</v>
      </c>
      <c r="AA34" s="124">
        <v>0</v>
      </c>
      <c r="AB34" s="127">
        <v>9503</v>
      </c>
      <c r="AC34" s="123">
        <v>5276</v>
      </c>
      <c r="AD34" s="124">
        <v>0</v>
      </c>
      <c r="AE34" s="125">
        <v>5276</v>
      </c>
      <c r="AF34" s="123">
        <v>6369</v>
      </c>
      <c r="AG34" s="124">
        <v>1833</v>
      </c>
      <c r="AH34" s="125">
        <v>8202</v>
      </c>
      <c r="AI34" s="120" t="s">
        <v>21</v>
      </c>
      <c r="AJ34" s="121" t="s">
        <v>21</v>
      </c>
      <c r="AK34" s="122" t="s">
        <v>21</v>
      </c>
      <c r="AL34" s="123">
        <v>5832</v>
      </c>
      <c r="AM34" s="124">
        <v>3148</v>
      </c>
      <c r="AN34" s="125">
        <v>8980</v>
      </c>
      <c r="AO34" s="123">
        <v>14106</v>
      </c>
      <c r="AP34" s="124">
        <v>3898</v>
      </c>
      <c r="AQ34" s="125">
        <v>18004</v>
      </c>
      <c r="AR34" s="123">
        <v>14307</v>
      </c>
      <c r="AS34" s="124">
        <v>3148</v>
      </c>
      <c r="AT34" s="125">
        <v>17455</v>
      </c>
      <c r="AU34" s="123">
        <v>16379</v>
      </c>
      <c r="AV34" s="124">
        <v>7200</v>
      </c>
      <c r="AW34" s="127">
        <v>23579</v>
      </c>
      <c r="AX34" s="123">
        <v>19438</v>
      </c>
      <c r="AY34" s="124">
        <v>6489</v>
      </c>
      <c r="AZ34" s="127">
        <v>25927</v>
      </c>
      <c r="BA34" s="123">
        <v>22078</v>
      </c>
      <c r="BB34" s="124">
        <v>7734</v>
      </c>
      <c r="BC34" s="127">
        <v>29812</v>
      </c>
      <c r="BD34" s="123">
        <v>5849</v>
      </c>
      <c r="BE34" s="124">
        <v>1333</v>
      </c>
      <c r="BF34" s="125">
        <v>7182</v>
      </c>
      <c r="BG34" s="123">
        <v>5849</v>
      </c>
      <c r="BH34" s="124">
        <v>1333</v>
      </c>
      <c r="BI34" s="125">
        <v>7182</v>
      </c>
      <c r="BJ34" s="123">
        <v>5849</v>
      </c>
      <c r="BK34" s="124">
        <v>1333</v>
      </c>
      <c r="BL34" s="125">
        <v>7182</v>
      </c>
      <c r="BM34" s="123">
        <v>5849</v>
      </c>
      <c r="BN34" s="124">
        <v>1333</v>
      </c>
      <c r="BO34" s="125">
        <v>7182</v>
      </c>
      <c r="BP34" s="123">
        <v>5849</v>
      </c>
      <c r="BQ34" s="124">
        <v>1333</v>
      </c>
      <c r="BR34" s="125">
        <v>7182</v>
      </c>
      <c r="BS34" s="123">
        <v>5849</v>
      </c>
      <c r="BT34" s="124">
        <v>1333</v>
      </c>
      <c r="BU34" s="125">
        <v>7182</v>
      </c>
      <c r="BV34" s="123">
        <v>5849</v>
      </c>
      <c r="BW34" s="124">
        <v>1333</v>
      </c>
      <c r="BX34" s="125">
        <v>7182</v>
      </c>
      <c r="BY34" s="123">
        <v>5849</v>
      </c>
      <c r="BZ34" s="124">
        <v>1333</v>
      </c>
      <c r="CA34" s="127">
        <v>7182</v>
      </c>
    </row>
    <row r="35" spans="1:79" x14ac:dyDescent="0.2">
      <c r="A35" s="116" t="s">
        <v>2</v>
      </c>
      <c r="B35" s="132">
        <v>70151</v>
      </c>
      <c r="C35" s="124">
        <v>6408</v>
      </c>
      <c r="D35" s="127">
        <v>76559</v>
      </c>
      <c r="E35" s="132">
        <v>73274</v>
      </c>
      <c r="F35" s="124">
        <v>2504</v>
      </c>
      <c r="G35" s="127">
        <v>75778</v>
      </c>
      <c r="H35" s="132">
        <v>36626</v>
      </c>
      <c r="I35" s="124">
        <v>1735</v>
      </c>
      <c r="J35" s="127">
        <v>38361</v>
      </c>
      <c r="K35" s="132">
        <v>21850</v>
      </c>
      <c r="L35" s="124">
        <v>3800</v>
      </c>
      <c r="M35" s="127">
        <v>25650</v>
      </c>
      <c r="N35" s="132">
        <v>20400</v>
      </c>
      <c r="O35" s="124">
        <v>11175</v>
      </c>
      <c r="P35" s="127">
        <v>31575</v>
      </c>
      <c r="Q35" s="132">
        <v>3850</v>
      </c>
      <c r="R35" s="124">
        <v>2100</v>
      </c>
      <c r="S35" s="127">
        <v>5950</v>
      </c>
      <c r="T35" s="132">
        <v>15333</v>
      </c>
      <c r="U35" s="124">
        <v>5340</v>
      </c>
      <c r="V35" s="127">
        <v>20673</v>
      </c>
      <c r="W35" s="132">
        <v>11200</v>
      </c>
      <c r="X35" s="124">
        <v>1925</v>
      </c>
      <c r="Y35" s="127">
        <v>13125</v>
      </c>
      <c r="Z35" s="132">
        <v>13100</v>
      </c>
      <c r="AA35" s="124">
        <v>1820</v>
      </c>
      <c r="AB35" s="127">
        <v>14920</v>
      </c>
      <c r="AC35" s="123">
        <v>8500</v>
      </c>
      <c r="AD35" s="124">
        <v>2270</v>
      </c>
      <c r="AE35" s="125">
        <v>10770</v>
      </c>
      <c r="AF35" s="120" t="s">
        <v>21</v>
      </c>
      <c r="AG35" s="121" t="s">
        <v>21</v>
      </c>
      <c r="AH35" s="122" t="s">
        <v>21</v>
      </c>
      <c r="AI35" s="123">
        <v>51390</v>
      </c>
      <c r="AJ35" s="124">
        <v>7127</v>
      </c>
      <c r="AK35" s="125">
        <v>58517</v>
      </c>
      <c r="AL35" s="123">
        <v>53700</v>
      </c>
      <c r="AM35" s="124">
        <v>8080</v>
      </c>
      <c r="AN35" s="125">
        <v>61780</v>
      </c>
      <c r="AO35" s="123">
        <v>50250</v>
      </c>
      <c r="AP35" s="124">
        <v>8870</v>
      </c>
      <c r="AQ35" s="125">
        <v>59120</v>
      </c>
      <c r="AR35" s="123">
        <v>47200</v>
      </c>
      <c r="AS35" s="124">
        <v>8620</v>
      </c>
      <c r="AT35" s="125">
        <v>55820</v>
      </c>
      <c r="AU35" s="132">
        <v>62088</v>
      </c>
      <c r="AV35" s="124">
        <v>7697</v>
      </c>
      <c r="AW35" s="127">
        <v>69785</v>
      </c>
      <c r="AX35" s="132">
        <v>104565</v>
      </c>
      <c r="AY35" s="124">
        <v>20500</v>
      </c>
      <c r="AZ35" s="127">
        <v>125065</v>
      </c>
      <c r="BA35" s="132">
        <v>77591</v>
      </c>
      <c r="BB35" s="124">
        <v>14907</v>
      </c>
      <c r="BC35" s="127">
        <v>92498</v>
      </c>
      <c r="BD35" s="135">
        <v>81426</v>
      </c>
      <c r="BE35" s="136">
        <v>9450</v>
      </c>
      <c r="BF35" s="127">
        <v>90876</v>
      </c>
      <c r="BG35" s="135">
        <v>80723</v>
      </c>
      <c r="BH35" s="136">
        <v>9381</v>
      </c>
      <c r="BI35" s="127">
        <v>90104</v>
      </c>
      <c r="BJ35" s="132">
        <v>83530</v>
      </c>
      <c r="BK35" s="124">
        <v>11290</v>
      </c>
      <c r="BL35" s="127">
        <v>94820</v>
      </c>
      <c r="BM35" s="132">
        <v>81476</v>
      </c>
      <c r="BN35" s="124">
        <v>10325</v>
      </c>
      <c r="BO35" s="127">
        <v>91801</v>
      </c>
      <c r="BP35" s="132">
        <v>69507</v>
      </c>
      <c r="BQ35" s="124">
        <v>11770</v>
      </c>
      <c r="BR35" s="127">
        <v>81277</v>
      </c>
      <c r="BS35" s="132">
        <v>46853</v>
      </c>
      <c r="BT35" s="124">
        <v>10030</v>
      </c>
      <c r="BU35" s="127">
        <v>56883</v>
      </c>
      <c r="BV35" s="132">
        <v>42250</v>
      </c>
      <c r="BW35" s="124">
        <v>9444</v>
      </c>
      <c r="BX35" s="127">
        <v>51694</v>
      </c>
      <c r="BY35" s="146">
        <v>30007</v>
      </c>
      <c r="BZ35" s="121">
        <v>8240</v>
      </c>
      <c r="CA35" s="162">
        <v>38247</v>
      </c>
    </row>
    <row r="36" spans="1:79" x14ac:dyDescent="0.2">
      <c r="A36" s="116" t="s">
        <v>35</v>
      </c>
      <c r="B36" s="132">
        <v>88525</v>
      </c>
      <c r="C36" s="124">
        <v>52492</v>
      </c>
      <c r="D36" s="127">
        <v>141017</v>
      </c>
      <c r="E36" s="132">
        <v>76650</v>
      </c>
      <c r="F36" s="124">
        <v>32261</v>
      </c>
      <c r="G36" s="127">
        <v>108911</v>
      </c>
      <c r="H36" s="132">
        <v>67802</v>
      </c>
      <c r="I36" s="124">
        <v>29812</v>
      </c>
      <c r="J36" s="127">
        <v>97614</v>
      </c>
      <c r="K36" s="132">
        <v>41498</v>
      </c>
      <c r="L36" s="124">
        <v>14526</v>
      </c>
      <c r="M36" s="127">
        <v>56024</v>
      </c>
      <c r="N36" s="132">
        <v>48820</v>
      </c>
      <c r="O36" s="124">
        <v>20780</v>
      </c>
      <c r="P36" s="127">
        <v>69600</v>
      </c>
      <c r="Q36" s="132">
        <v>25940</v>
      </c>
      <c r="R36" s="124">
        <v>9300</v>
      </c>
      <c r="S36" s="127">
        <v>35240</v>
      </c>
      <c r="T36" s="132">
        <v>34545</v>
      </c>
      <c r="U36" s="124">
        <v>4900</v>
      </c>
      <c r="V36" s="127">
        <v>39445</v>
      </c>
      <c r="W36" s="132">
        <v>37408</v>
      </c>
      <c r="X36" s="124">
        <v>17250</v>
      </c>
      <c r="Y36" s="127">
        <v>54658</v>
      </c>
      <c r="Z36" s="132">
        <v>39060</v>
      </c>
      <c r="AA36" s="124">
        <v>9710</v>
      </c>
      <c r="AB36" s="127">
        <v>48770</v>
      </c>
      <c r="AC36" s="123">
        <v>13917</v>
      </c>
      <c r="AD36" s="124">
        <v>10300</v>
      </c>
      <c r="AE36" s="125">
        <v>24217</v>
      </c>
      <c r="AF36" s="123">
        <v>22106</v>
      </c>
      <c r="AG36" s="124">
        <v>9100</v>
      </c>
      <c r="AH36" s="125">
        <v>31206</v>
      </c>
      <c r="AI36" s="123">
        <v>42381</v>
      </c>
      <c r="AJ36" s="124">
        <v>8833</v>
      </c>
      <c r="AK36" s="125">
        <v>51214</v>
      </c>
      <c r="AL36" s="123">
        <v>47584</v>
      </c>
      <c r="AM36" s="124">
        <v>13100</v>
      </c>
      <c r="AN36" s="125">
        <v>60684</v>
      </c>
      <c r="AO36" s="123">
        <v>55624</v>
      </c>
      <c r="AP36" s="124">
        <v>14390</v>
      </c>
      <c r="AQ36" s="125">
        <v>70014</v>
      </c>
      <c r="AR36" s="123">
        <v>51299</v>
      </c>
      <c r="AS36" s="124">
        <v>13391</v>
      </c>
      <c r="AT36" s="125">
        <v>64690</v>
      </c>
      <c r="AU36" s="146">
        <v>65816</v>
      </c>
      <c r="AV36" s="121">
        <v>15266</v>
      </c>
      <c r="AW36" s="127">
        <v>81082</v>
      </c>
      <c r="AX36" s="132">
        <v>54952</v>
      </c>
      <c r="AY36" s="124">
        <v>14193</v>
      </c>
      <c r="AZ36" s="127">
        <v>69145</v>
      </c>
      <c r="BA36" s="146">
        <v>65939</v>
      </c>
      <c r="BB36" s="121">
        <v>20301</v>
      </c>
      <c r="BC36" s="127">
        <v>86240</v>
      </c>
      <c r="BD36" s="135">
        <v>55213</v>
      </c>
      <c r="BE36" s="136">
        <v>6507</v>
      </c>
      <c r="BF36" s="127">
        <v>61720</v>
      </c>
      <c r="BG36" s="135">
        <v>39450</v>
      </c>
      <c r="BH36" s="136">
        <v>6250</v>
      </c>
      <c r="BI36" s="127">
        <v>45700</v>
      </c>
      <c r="BJ36" s="146">
        <v>38218</v>
      </c>
      <c r="BK36" s="121">
        <v>6520</v>
      </c>
      <c r="BL36" s="127">
        <v>44738</v>
      </c>
      <c r="BM36" s="132">
        <v>35948</v>
      </c>
      <c r="BN36" s="124">
        <v>4700</v>
      </c>
      <c r="BO36" s="127">
        <v>40648</v>
      </c>
      <c r="BP36" s="132">
        <v>29437</v>
      </c>
      <c r="BQ36" s="124">
        <v>2840</v>
      </c>
      <c r="BR36" s="127">
        <v>32277</v>
      </c>
      <c r="BS36" s="132">
        <v>30578</v>
      </c>
      <c r="BT36" s="124">
        <v>3205</v>
      </c>
      <c r="BU36" s="127">
        <v>33783</v>
      </c>
      <c r="BV36" s="132">
        <v>56909</v>
      </c>
      <c r="BW36" s="124">
        <v>14012</v>
      </c>
      <c r="BX36" s="127">
        <v>70921</v>
      </c>
      <c r="BY36" s="146">
        <v>34887</v>
      </c>
      <c r="BZ36" s="121">
        <v>9455</v>
      </c>
      <c r="CA36" s="162">
        <v>44342</v>
      </c>
    </row>
    <row r="37" spans="1:79" x14ac:dyDescent="0.2">
      <c r="A37" s="163" t="s">
        <v>20</v>
      </c>
      <c r="B37" s="164">
        <v>86318</v>
      </c>
      <c r="C37" s="165">
        <v>13557</v>
      </c>
      <c r="D37" s="166">
        <v>99875</v>
      </c>
      <c r="E37" s="164">
        <v>78260</v>
      </c>
      <c r="F37" s="165">
        <v>16004</v>
      </c>
      <c r="G37" s="166">
        <v>94264</v>
      </c>
      <c r="H37" s="164">
        <v>48968</v>
      </c>
      <c r="I37" s="165">
        <v>10448</v>
      </c>
      <c r="J37" s="166">
        <v>59416</v>
      </c>
      <c r="K37" s="164">
        <v>46592</v>
      </c>
      <c r="L37" s="165">
        <v>7090</v>
      </c>
      <c r="M37" s="166">
        <v>53682</v>
      </c>
      <c r="N37" s="164">
        <v>42550</v>
      </c>
      <c r="O37" s="165">
        <v>9470</v>
      </c>
      <c r="P37" s="166">
        <v>52020</v>
      </c>
      <c r="Q37" s="164">
        <v>62027</v>
      </c>
      <c r="R37" s="165">
        <v>15569</v>
      </c>
      <c r="S37" s="166">
        <v>77596</v>
      </c>
      <c r="T37" s="164">
        <v>49095</v>
      </c>
      <c r="U37" s="165">
        <v>8063</v>
      </c>
      <c r="V37" s="166">
        <v>57158</v>
      </c>
      <c r="W37" s="164">
        <v>49548</v>
      </c>
      <c r="X37" s="165">
        <v>6817</v>
      </c>
      <c r="Y37" s="166">
        <v>56365</v>
      </c>
      <c r="Z37" s="167">
        <v>42106</v>
      </c>
      <c r="AA37" s="168">
        <v>6398</v>
      </c>
      <c r="AB37" s="169">
        <v>48504</v>
      </c>
      <c r="AC37" s="170">
        <v>38850</v>
      </c>
      <c r="AD37" s="168">
        <v>5565</v>
      </c>
      <c r="AE37" s="125">
        <v>44415</v>
      </c>
      <c r="AF37" s="170">
        <v>42946</v>
      </c>
      <c r="AG37" s="168">
        <v>5399</v>
      </c>
      <c r="AH37" s="125">
        <v>48345</v>
      </c>
      <c r="AI37" s="170">
        <v>43720</v>
      </c>
      <c r="AJ37" s="168">
        <v>10095</v>
      </c>
      <c r="AK37" s="125">
        <v>53815</v>
      </c>
      <c r="AL37" s="170">
        <v>45969</v>
      </c>
      <c r="AM37" s="168">
        <v>8755</v>
      </c>
      <c r="AN37" s="125">
        <v>54724</v>
      </c>
      <c r="AO37" s="170">
        <v>48495</v>
      </c>
      <c r="AP37" s="168">
        <v>5330</v>
      </c>
      <c r="AQ37" s="125">
        <v>53825</v>
      </c>
      <c r="AR37" s="170">
        <v>38600</v>
      </c>
      <c r="AS37" s="168">
        <v>4400</v>
      </c>
      <c r="AT37" s="125">
        <v>43000</v>
      </c>
      <c r="AU37" s="170">
        <v>40375</v>
      </c>
      <c r="AV37" s="168">
        <v>4000</v>
      </c>
      <c r="AW37" s="127">
        <v>44375</v>
      </c>
      <c r="AX37" s="170">
        <v>49421</v>
      </c>
      <c r="AY37" s="168">
        <v>9490</v>
      </c>
      <c r="AZ37" s="127">
        <v>58911</v>
      </c>
      <c r="BA37" s="170">
        <v>36613</v>
      </c>
      <c r="BB37" s="168">
        <v>6347</v>
      </c>
      <c r="BC37" s="169">
        <v>42960</v>
      </c>
      <c r="BD37" s="170">
        <v>112720</v>
      </c>
      <c r="BE37" s="168">
        <v>16690</v>
      </c>
      <c r="BF37" s="171">
        <v>129410</v>
      </c>
      <c r="BG37" s="170">
        <v>109820</v>
      </c>
      <c r="BH37" s="168">
        <v>17406</v>
      </c>
      <c r="BI37" s="171">
        <v>127226</v>
      </c>
      <c r="BJ37" s="170">
        <v>73125</v>
      </c>
      <c r="BK37" s="168">
        <v>11250</v>
      </c>
      <c r="BL37" s="171">
        <v>84375</v>
      </c>
      <c r="BM37" s="170">
        <v>56705</v>
      </c>
      <c r="BN37" s="168">
        <v>10640</v>
      </c>
      <c r="BO37" s="171">
        <v>67345</v>
      </c>
      <c r="BP37" s="170">
        <v>35647</v>
      </c>
      <c r="BQ37" s="168">
        <v>6380</v>
      </c>
      <c r="BR37" s="171">
        <v>42027</v>
      </c>
      <c r="BS37" s="170">
        <v>16845</v>
      </c>
      <c r="BT37" s="168">
        <v>5835</v>
      </c>
      <c r="BU37" s="171">
        <v>22680</v>
      </c>
      <c r="BV37" s="170">
        <v>21378</v>
      </c>
      <c r="BW37" s="168">
        <v>4040</v>
      </c>
      <c r="BX37" s="171">
        <v>25418</v>
      </c>
      <c r="BY37" s="170">
        <v>12130</v>
      </c>
      <c r="BZ37" s="168">
        <v>2060</v>
      </c>
      <c r="CA37" s="169">
        <v>14190</v>
      </c>
    </row>
    <row r="38" spans="1:79" s="176" customFormat="1" x14ac:dyDescent="0.2">
      <c r="A38" s="189" t="s">
        <v>34</v>
      </c>
      <c r="B38" s="200">
        <f t="shared" ref="B38:G38" si="5">SUM(B32:B37)</f>
        <v>371237</v>
      </c>
      <c r="C38" s="201">
        <f t="shared" si="5"/>
        <v>121924</v>
      </c>
      <c r="D38" s="202">
        <f t="shared" si="5"/>
        <v>493161</v>
      </c>
      <c r="E38" s="200">
        <f t="shared" si="5"/>
        <v>354867</v>
      </c>
      <c r="F38" s="201">
        <f t="shared" si="5"/>
        <v>86617</v>
      </c>
      <c r="G38" s="202">
        <f t="shared" si="5"/>
        <v>441484</v>
      </c>
      <c r="H38" s="200">
        <f t="shared" ref="H38:J38" si="6">SUM(H32:H37)</f>
        <v>269179</v>
      </c>
      <c r="I38" s="201">
        <f t="shared" si="6"/>
        <v>82579</v>
      </c>
      <c r="J38" s="202">
        <f t="shared" si="6"/>
        <v>351758</v>
      </c>
      <c r="K38" s="200">
        <f t="shared" ref="K38:M38" si="7">SUM(K32:K37)</f>
        <v>202248</v>
      </c>
      <c r="L38" s="201">
        <f t="shared" si="7"/>
        <v>68395</v>
      </c>
      <c r="M38" s="202">
        <f t="shared" si="7"/>
        <v>270643</v>
      </c>
      <c r="N38" s="200">
        <f t="shared" ref="N38:AE38" si="8">SUM(N32:N37)</f>
        <v>180110</v>
      </c>
      <c r="O38" s="201">
        <f t="shared" si="8"/>
        <v>51972</v>
      </c>
      <c r="P38" s="202">
        <f t="shared" si="8"/>
        <v>232082</v>
      </c>
      <c r="Q38" s="200">
        <f t="shared" si="8"/>
        <v>129234</v>
      </c>
      <c r="R38" s="201">
        <f t="shared" si="8"/>
        <v>39456</v>
      </c>
      <c r="S38" s="202">
        <f t="shared" si="8"/>
        <v>168690</v>
      </c>
      <c r="T38" s="200">
        <f t="shared" si="8"/>
        <v>137626</v>
      </c>
      <c r="U38" s="201">
        <f t="shared" si="8"/>
        <v>28653</v>
      </c>
      <c r="V38" s="202">
        <f t="shared" si="8"/>
        <v>166279</v>
      </c>
      <c r="W38" s="200">
        <f t="shared" si="8"/>
        <v>127680</v>
      </c>
      <c r="X38" s="201">
        <f t="shared" si="8"/>
        <v>31840</v>
      </c>
      <c r="Y38" s="202">
        <f t="shared" si="8"/>
        <v>159520</v>
      </c>
      <c r="Z38" s="203">
        <f t="shared" si="8"/>
        <v>122929</v>
      </c>
      <c r="AA38" s="201">
        <f t="shared" si="8"/>
        <v>21808</v>
      </c>
      <c r="AB38" s="204">
        <f t="shared" si="8"/>
        <v>144737</v>
      </c>
      <c r="AC38" s="203">
        <f t="shared" si="8"/>
        <v>88068</v>
      </c>
      <c r="AD38" s="201">
        <f t="shared" si="8"/>
        <v>21607</v>
      </c>
      <c r="AE38" s="204">
        <f t="shared" si="8"/>
        <v>109675</v>
      </c>
      <c r="AF38" s="203">
        <v>137535</v>
      </c>
      <c r="AG38" s="201">
        <v>24131</v>
      </c>
      <c r="AH38" s="204">
        <v>161666</v>
      </c>
      <c r="AI38" s="203">
        <v>217793</v>
      </c>
      <c r="AJ38" s="201">
        <v>31374</v>
      </c>
      <c r="AK38" s="204">
        <v>249167</v>
      </c>
      <c r="AL38" s="203">
        <f t="shared" ref="AL38:CA38" si="9">SUM(AL32:AL37)</f>
        <v>223726</v>
      </c>
      <c r="AM38" s="201">
        <f t="shared" si="9"/>
        <v>41523</v>
      </c>
      <c r="AN38" s="204">
        <f t="shared" si="9"/>
        <v>265249</v>
      </c>
      <c r="AO38" s="203">
        <f t="shared" si="9"/>
        <v>290593</v>
      </c>
      <c r="AP38" s="201">
        <f t="shared" si="9"/>
        <v>45266</v>
      </c>
      <c r="AQ38" s="204">
        <f t="shared" si="9"/>
        <v>335859</v>
      </c>
      <c r="AR38" s="203">
        <f t="shared" si="9"/>
        <v>364669</v>
      </c>
      <c r="AS38" s="201">
        <f t="shared" si="9"/>
        <v>48935</v>
      </c>
      <c r="AT38" s="204">
        <f t="shared" si="9"/>
        <v>413604</v>
      </c>
      <c r="AU38" s="203">
        <f t="shared" si="9"/>
        <v>434132</v>
      </c>
      <c r="AV38" s="201">
        <f t="shared" si="9"/>
        <v>52626</v>
      </c>
      <c r="AW38" s="204">
        <f t="shared" si="9"/>
        <v>486758</v>
      </c>
      <c r="AX38" s="203">
        <f t="shared" si="9"/>
        <v>453717</v>
      </c>
      <c r="AY38" s="201">
        <f t="shared" si="9"/>
        <v>67229</v>
      </c>
      <c r="AZ38" s="204">
        <f t="shared" si="9"/>
        <v>520946</v>
      </c>
      <c r="BA38" s="203">
        <f t="shared" si="9"/>
        <v>387321</v>
      </c>
      <c r="BB38" s="201">
        <f t="shared" si="9"/>
        <v>68117</v>
      </c>
      <c r="BC38" s="204">
        <f t="shared" si="9"/>
        <v>455438</v>
      </c>
      <c r="BD38" s="203">
        <f t="shared" si="9"/>
        <v>402137</v>
      </c>
      <c r="BE38" s="201">
        <f t="shared" si="9"/>
        <v>45295</v>
      </c>
      <c r="BF38" s="204">
        <f t="shared" si="9"/>
        <v>447432</v>
      </c>
      <c r="BG38" s="203">
        <f t="shared" si="9"/>
        <v>373739</v>
      </c>
      <c r="BH38" s="201">
        <f t="shared" si="9"/>
        <v>46703</v>
      </c>
      <c r="BI38" s="204">
        <f t="shared" si="9"/>
        <v>420442</v>
      </c>
      <c r="BJ38" s="203">
        <f t="shared" si="9"/>
        <v>309803</v>
      </c>
      <c r="BK38" s="201">
        <f t="shared" si="9"/>
        <v>41567</v>
      </c>
      <c r="BL38" s="204">
        <f t="shared" si="9"/>
        <v>351370</v>
      </c>
      <c r="BM38" s="203">
        <f t="shared" si="9"/>
        <v>310530</v>
      </c>
      <c r="BN38" s="201">
        <f t="shared" si="9"/>
        <v>37112</v>
      </c>
      <c r="BO38" s="204">
        <f t="shared" si="9"/>
        <v>347642</v>
      </c>
      <c r="BP38" s="203">
        <f t="shared" si="9"/>
        <v>251586</v>
      </c>
      <c r="BQ38" s="201">
        <f t="shared" si="9"/>
        <v>27483</v>
      </c>
      <c r="BR38" s="204">
        <f t="shared" si="9"/>
        <v>279069</v>
      </c>
      <c r="BS38" s="203">
        <f t="shared" si="9"/>
        <v>153760</v>
      </c>
      <c r="BT38" s="201">
        <f t="shared" si="9"/>
        <v>25931</v>
      </c>
      <c r="BU38" s="204">
        <f t="shared" si="9"/>
        <v>179691</v>
      </c>
      <c r="BV38" s="203">
        <f t="shared" si="9"/>
        <v>173151</v>
      </c>
      <c r="BW38" s="201">
        <f t="shared" si="9"/>
        <v>39029</v>
      </c>
      <c r="BX38" s="204">
        <f t="shared" si="9"/>
        <v>212180</v>
      </c>
      <c r="BY38" s="203">
        <f t="shared" si="9"/>
        <v>130381</v>
      </c>
      <c r="BZ38" s="201">
        <f t="shared" si="9"/>
        <v>26170</v>
      </c>
      <c r="CA38" s="202">
        <f t="shared" si="9"/>
        <v>156551</v>
      </c>
    </row>
    <row r="39" spans="1:79" x14ac:dyDescent="0.2">
      <c r="A39" s="110"/>
    </row>
    <row r="40" spans="1:79" x14ac:dyDescent="0.2"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  <c r="BP40" s="156"/>
      <c r="BQ40" s="156"/>
      <c r="BR40" s="156"/>
      <c r="BS40" s="156"/>
      <c r="BT40" s="156"/>
      <c r="BU40" s="156"/>
      <c r="BV40" s="156"/>
      <c r="BW40" s="156"/>
      <c r="BX40" s="156"/>
      <c r="BY40" s="156"/>
      <c r="BZ40" s="156"/>
      <c r="CA40" s="156"/>
    </row>
  </sheetData>
  <mergeCells count="52">
    <mergeCell ref="H14:J14"/>
    <mergeCell ref="H29:J29"/>
    <mergeCell ref="Q14:S14"/>
    <mergeCell ref="T14:V14"/>
    <mergeCell ref="W14:Y14"/>
    <mergeCell ref="Q29:S29"/>
    <mergeCell ref="T29:V29"/>
    <mergeCell ref="W29:Y29"/>
    <mergeCell ref="K14:M14"/>
    <mergeCell ref="K29:M29"/>
    <mergeCell ref="BA29:BC29"/>
    <mergeCell ref="Z29:AB29"/>
    <mergeCell ref="AC29:AE29"/>
    <mergeCell ref="AX14:AZ14"/>
    <mergeCell ref="AF14:AH14"/>
    <mergeCell ref="AI14:AK14"/>
    <mergeCell ref="AL14:AN14"/>
    <mergeCell ref="AO14:AQ14"/>
    <mergeCell ref="AR14:AT14"/>
    <mergeCell ref="AU14:AW14"/>
    <mergeCell ref="BY29:CA29"/>
    <mergeCell ref="N14:P14"/>
    <mergeCell ref="N29:P29"/>
    <mergeCell ref="BD29:BF29"/>
    <mergeCell ref="BG29:BI29"/>
    <mergeCell ref="BJ29:BL29"/>
    <mergeCell ref="BM29:BO29"/>
    <mergeCell ref="BP29:BR29"/>
    <mergeCell ref="BS29:BU29"/>
    <mergeCell ref="AL29:AN29"/>
    <mergeCell ref="AO29:AQ29"/>
    <mergeCell ref="AR29:AT29"/>
    <mergeCell ref="AU29:AW29"/>
    <mergeCell ref="BS14:BU14"/>
    <mergeCell ref="BV14:BX14"/>
    <mergeCell ref="BY14:CA14"/>
    <mergeCell ref="B14:D14"/>
    <mergeCell ref="B29:D29"/>
    <mergeCell ref="E14:G14"/>
    <mergeCell ref="E29:G29"/>
    <mergeCell ref="BV29:BX29"/>
    <mergeCell ref="BJ14:BL14"/>
    <mergeCell ref="BM14:BO14"/>
    <mergeCell ref="BP14:BR14"/>
    <mergeCell ref="BD14:BF14"/>
    <mergeCell ref="BG14:BI14"/>
    <mergeCell ref="Z14:AB14"/>
    <mergeCell ref="AC14:AE14"/>
    <mergeCell ref="AF29:AH29"/>
    <mergeCell ref="AI29:AK29"/>
    <mergeCell ref="BA14:BC14"/>
    <mergeCell ref="AX29:AZ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43"/>
  <sheetViews>
    <sheetView workbookViewId="0">
      <selection activeCell="A6" sqref="A6"/>
    </sheetView>
  </sheetViews>
  <sheetFormatPr baseColWidth="10" defaultRowHeight="16.5" x14ac:dyDescent="0.35"/>
  <cols>
    <col min="1" max="1" width="25" style="1" customWidth="1"/>
    <col min="2" max="25" width="8.5703125" style="1" customWidth="1"/>
    <col min="26" max="26" width="8.5703125" style="1" bestFit="1" customWidth="1"/>
    <col min="27" max="27" width="7.85546875" style="1" bestFit="1" customWidth="1"/>
    <col min="28" max="29" width="8.5703125" style="1" bestFit="1" customWidth="1"/>
    <col min="30" max="30" width="7.85546875" style="1" bestFit="1" customWidth="1"/>
    <col min="31" max="32" width="8.5703125" style="1" bestFit="1" customWidth="1"/>
    <col min="33" max="33" width="7.85546875" style="1" bestFit="1" customWidth="1"/>
    <col min="34" max="35" width="8.5703125" style="1" bestFit="1" customWidth="1"/>
    <col min="36" max="36" width="7.85546875" style="1" bestFit="1" customWidth="1"/>
    <col min="37" max="38" width="8.5703125" style="1" bestFit="1" customWidth="1"/>
    <col min="39" max="39" width="7.85546875" style="1" bestFit="1" customWidth="1"/>
    <col min="40" max="41" width="8.5703125" style="1" bestFit="1" customWidth="1"/>
    <col min="42" max="42" width="7.85546875" style="1" bestFit="1" customWidth="1"/>
    <col min="43" max="44" width="8.5703125" style="1" bestFit="1" customWidth="1"/>
    <col min="45" max="45" width="7.85546875" style="1" bestFit="1" customWidth="1"/>
    <col min="46" max="47" width="8.5703125" style="1" bestFit="1" customWidth="1"/>
    <col min="48" max="48" width="7.85546875" style="1" bestFit="1" customWidth="1"/>
    <col min="49" max="50" width="8.5703125" style="1" bestFit="1" customWidth="1"/>
    <col min="51" max="51" width="7.85546875" style="1" bestFit="1" customWidth="1"/>
    <col min="52" max="53" width="8.5703125" style="1" bestFit="1" customWidth="1"/>
    <col min="54" max="54" width="7.85546875" style="1" bestFit="1" customWidth="1"/>
    <col min="55" max="56" width="8.5703125" style="1" bestFit="1" customWidth="1"/>
    <col min="57" max="57" width="7.85546875" style="1" bestFit="1" customWidth="1"/>
    <col min="58" max="59" width="8.5703125" style="1" bestFit="1" customWidth="1"/>
    <col min="60" max="60" width="7.85546875" style="1" bestFit="1" customWidth="1"/>
    <col min="61" max="62" width="8.5703125" style="1" bestFit="1" customWidth="1"/>
    <col min="63" max="63" width="7.85546875" style="1" bestFit="1" customWidth="1"/>
    <col min="64" max="64" width="8.5703125" style="1" bestFit="1" customWidth="1"/>
    <col min="65" max="69" width="8" style="1" customWidth="1"/>
    <col min="70" max="16384" width="11.42578125" style="1"/>
  </cols>
  <sheetData>
    <row r="1" spans="1:64" s="66" customFormat="1" ht="34.5" x14ac:dyDescent="0.65">
      <c r="A1" s="70" t="s">
        <v>30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4"/>
      <c r="AV1" s="64"/>
      <c r="AW1" s="64"/>
      <c r="AX1" s="63"/>
      <c r="AY1" s="63"/>
      <c r="AZ1" s="63"/>
      <c r="BA1" s="63"/>
      <c r="BB1" s="63"/>
      <c r="BC1" s="63"/>
      <c r="BD1" s="65"/>
      <c r="BE1" s="65"/>
      <c r="BF1" s="65"/>
      <c r="BG1" s="63"/>
    </row>
    <row r="2" spans="1:64" s="67" customFormat="1" ht="23.25" x14ac:dyDescent="0.45">
      <c r="A2" s="71" t="s">
        <v>31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AU2" s="68"/>
      <c r="AV2" s="68"/>
      <c r="AW2" s="68"/>
      <c r="BD2" s="69"/>
      <c r="BE2" s="69"/>
      <c r="BF2" s="69"/>
    </row>
    <row r="3" spans="1:64" s="102" customFormat="1" ht="15" x14ac:dyDescent="0.25">
      <c r="A3" s="207" t="s">
        <v>38</v>
      </c>
    </row>
    <row r="4" spans="1:64" s="102" customFormat="1" ht="12.75" x14ac:dyDescent="0.2"/>
    <row r="5" spans="1:64" s="3" customFormat="1" ht="18" x14ac:dyDescent="0.35">
      <c r="A5" s="1" t="s">
        <v>32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64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64" s="5" customFormat="1" ht="14.25" x14ac:dyDescent="0.3">
      <c r="A7" s="5" t="s">
        <v>13</v>
      </c>
      <c r="BD7" s="6"/>
      <c r="BE7" s="6"/>
      <c r="BF7" s="6"/>
      <c r="BG7" s="6"/>
    </row>
    <row r="8" spans="1:64" s="7" customFormat="1" ht="14.25" x14ac:dyDescent="0.3">
      <c r="A8" s="7" t="s">
        <v>12</v>
      </c>
      <c r="BD8" s="8"/>
      <c r="BE8" s="8"/>
      <c r="BF8" s="8"/>
    </row>
    <row r="10" spans="1:64" ht="18" x14ac:dyDescent="0.35">
      <c r="A10" s="206" t="s">
        <v>36</v>
      </c>
    </row>
    <row r="12" spans="1:64" s="66" customFormat="1" ht="19.5" x14ac:dyDescent="0.4">
      <c r="A12" s="72" t="s">
        <v>17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U12" s="73"/>
    </row>
    <row r="13" spans="1:64" s="10" customFormat="1" x14ac:dyDescent="0.35">
      <c r="A13" s="10" t="s">
        <v>14</v>
      </c>
    </row>
    <row r="14" spans="1:64" ht="17.25" x14ac:dyDescent="0.35">
      <c r="B14" s="214">
        <v>2019</v>
      </c>
      <c r="C14" s="215"/>
      <c r="D14" s="216"/>
      <c r="E14" s="214">
        <v>2018</v>
      </c>
      <c r="F14" s="215"/>
      <c r="G14" s="216"/>
      <c r="H14" s="214">
        <v>2017</v>
      </c>
      <c r="I14" s="215"/>
      <c r="J14" s="216"/>
      <c r="K14" s="214">
        <v>2016</v>
      </c>
      <c r="L14" s="215"/>
      <c r="M14" s="216"/>
      <c r="N14" s="214">
        <v>2015</v>
      </c>
      <c r="O14" s="215"/>
      <c r="P14" s="216"/>
      <c r="Q14" s="214">
        <v>2014</v>
      </c>
      <c r="R14" s="215"/>
      <c r="S14" s="216"/>
      <c r="T14" s="214">
        <v>2013</v>
      </c>
      <c r="U14" s="215"/>
      <c r="V14" s="216"/>
      <c r="W14" s="214" t="s">
        <v>22</v>
      </c>
      <c r="X14" s="215"/>
      <c r="Y14" s="216"/>
      <c r="Z14" s="214" t="s">
        <v>23</v>
      </c>
      <c r="AA14" s="215"/>
      <c r="AB14" s="216"/>
      <c r="AC14" s="214" t="s">
        <v>24</v>
      </c>
      <c r="AD14" s="215"/>
      <c r="AE14" s="216"/>
      <c r="AF14" s="214" t="s">
        <v>25</v>
      </c>
      <c r="AG14" s="215"/>
      <c r="AH14" s="216"/>
      <c r="AI14" s="214" t="s">
        <v>26</v>
      </c>
      <c r="AJ14" s="215"/>
      <c r="AK14" s="216"/>
      <c r="AL14" s="214" t="s">
        <v>27</v>
      </c>
      <c r="AM14" s="215"/>
      <c r="AN14" s="216"/>
      <c r="AO14" s="214">
        <v>2006</v>
      </c>
      <c r="AP14" s="215"/>
      <c r="AQ14" s="216"/>
      <c r="AR14" s="214">
        <v>2005</v>
      </c>
      <c r="AS14" s="215"/>
      <c r="AT14" s="216"/>
      <c r="AU14" s="214">
        <v>2004</v>
      </c>
      <c r="AV14" s="215"/>
      <c r="AW14" s="216"/>
      <c r="AX14" s="217">
        <v>2003</v>
      </c>
      <c r="AY14" s="218"/>
      <c r="AZ14" s="219"/>
      <c r="BA14" s="217">
        <v>2002</v>
      </c>
      <c r="BB14" s="218"/>
      <c r="BC14" s="219"/>
      <c r="BD14" s="217">
        <v>2001</v>
      </c>
      <c r="BE14" s="218"/>
      <c r="BF14" s="219"/>
      <c r="BG14" s="217">
        <v>2000</v>
      </c>
      <c r="BH14" s="218"/>
      <c r="BI14" s="219"/>
      <c r="BJ14" s="217">
        <v>1999</v>
      </c>
      <c r="BK14" s="218"/>
      <c r="BL14" s="219"/>
    </row>
    <row r="15" spans="1:64" x14ac:dyDescent="0.35">
      <c r="A15" s="76" t="s">
        <v>11</v>
      </c>
      <c r="B15" s="77" t="s">
        <v>10</v>
      </c>
      <c r="C15" s="78" t="s">
        <v>9</v>
      </c>
      <c r="D15" s="79" t="s">
        <v>8</v>
      </c>
      <c r="E15" s="77" t="s">
        <v>10</v>
      </c>
      <c r="F15" s="78" t="s">
        <v>9</v>
      </c>
      <c r="G15" s="79" t="s">
        <v>8</v>
      </c>
      <c r="H15" s="77" t="s">
        <v>10</v>
      </c>
      <c r="I15" s="78" t="s">
        <v>9</v>
      </c>
      <c r="J15" s="79" t="s">
        <v>8</v>
      </c>
      <c r="K15" s="77" t="s">
        <v>10</v>
      </c>
      <c r="L15" s="78" t="s">
        <v>9</v>
      </c>
      <c r="M15" s="79" t="s">
        <v>8</v>
      </c>
      <c r="N15" s="77" t="s">
        <v>10</v>
      </c>
      <c r="O15" s="78" t="s">
        <v>9</v>
      </c>
      <c r="P15" s="79" t="s">
        <v>8</v>
      </c>
      <c r="Q15" s="77" t="s">
        <v>10</v>
      </c>
      <c r="R15" s="78" t="s">
        <v>9</v>
      </c>
      <c r="S15" s="79" t="s">
        <v>8</v>
      </c>
      <c r="T15" s="77" t="s">
        <v>10</v>
      </c>
      <c r="U15" s="78" t="s">
        <v>9</v>
      </c>
      <c r="V15" s="79" t="s">
        <v>8</v>
      </c>
      <c r="W15" s="77" t="s">
        <v>10</v>
      </c>
      <c r="X15" s="78" t="s">
        <v>9</v>
      </c>
      <c r="Y15" s="79" t="s">
        <v>8</v>
      </c>
      <c r="Z15" s="77" t="s">
        <v>10</v>
      </c>
      <c r="AA15" s="78" t="s">
        <v>9</v>
      </c>
      <c r="AB15" s="79" t="s">
        <v>8</v>
      </c>
      <c r="AC15" s="77" t="s">
        <v>10</v>
      </c>
      <c r="AD15" s="78" t="s">
        <v>9</v>
      </c>
      <c r="AE15" s="79" t="s">
        <v>8</v>
      </c>
      <c r="AF15" s="80" t="s">
        <v>10</v>
      </c>
      <c r="AG15" s="78" t="s">
        <v>9</v>
      </c>
      <c r="AH15" s="79" t="s">
        <v>8</v>
      </c>
      <c r="AI15" s="77" t="s">
        <v>10</v>
      </c>
      <c r="AJ15" s="78" t="s">
        <v>9</v>
      </c>
      <c r="AK15" s="79" t="s">
        <v>8</v>
      </c>
      <c r="AL15" s="77" t="s">
        <v>10</v>
      </c>
      <c r="AM15" s="78" t="s">
        <v>9</v>
      </c>
      <c r="AN15" s="79" t="s">
        <v>8</v>
      </c>
      <c r="AO15" s="77" t="s">
        <v>10</v>
      </c>
      <c r="AP15" s="78" t="s">
        <v>9</v>
      </c>
      <c r="AQ15" s="79" t="s">
        <v>8</v>
      </c>
      <c r="AR15" s="77" t="s">
        <v>10</v>
      </c>
      <c r="AS15" s="78" t="s">
        <v>9</v>
      </c>
      <c r="AT15" s="79" t="s">
        <v>8</v>
      </c>
      <c r="AU15" s="77" t="s">
        <v>10</v>
      </c>
      <c r="AV15" s="78" t="s">
        <v>9</v>
      </c>
      <c r="AW15" s="79" t="s">
        <v>8</v>
      </c>
      <c r="AX15" s="77" t="s">
        <v>10</v>
      </c>
      <c r="AY15" s="78" t="s">
        <v>9</v>
      </c>
      <c r="AZ15" s="79" t="s">
        <v>8</v>
      </c>
      <c r="BA15" s="77" t="s">
        <v>10</v>
      </c>
      <c r="BB15" s="78" t="s">
        <v>9</v>
      </c>
      <c r="BC15" s="79" t="s">
        <v>8</v>
      </c>
      <c r="BD15" s="77" t="s">
        <v>10</v>
      </c>
      <c r="BE15" s="78" t="s">
        <v>9</v>
      </c>
      <c r="BF15" s="79" t="s">
        <v>8</v>
      </c>
      <c r="BG15" s="77" t="s">
        <v>10</v>
      </c>
      <c r="BH15" s="78" t="s">
        <v>9</v>
      </c>
      <c r="BI15" s="79" t="s">
        <v>8</v>
      </c>
      <c r="BJ15" s="77" t="s">
        <v>10</v>
      </c>
      <c r="BK15" s="78" t="s">
        <v>9</v>
      </c>
      <c r="BL15" s="79" t="s">
        <v>8</v>
      </c>
    </row>
    <row r="16" spans="1:64" s="7" customFormat="1" ht="14.25" x14ac:dyDescent="0.3">
      <c r="A16" s="81" t="s">
        <v>7</v>
      </c>
      <c r="B16" s="82" t="s">
        <v>6</v>
      </c>
      <c r="C16" s="83" t="s">
        <v>5</v>
      </c>
      <c r="D16" s="84" t="s">
        <v>4</v>
      </c>
      <c r="E16" s="82" t="s">
        <v>6</v>
      </c>
      <c r="F16" s="83" t="s">
        <v>5</v>
      </c>
      <c r="G16" s="84" t="s">
        <v>4</v>
      </c>
      <c r="H16" s="82" t="s">
        <v>6</v>
      </c>
      <c r="I16" s="83" t="s">
        <v>5</v>
      </c>
      <c r="J16" s="84" t="s">
        <v>4</v>
      </c>
      <c r="K16" s="82" t="s">
        <v>6</v>
      </c>
      <c r="L16" s="83" t="s">
        <v>5</v>
      </c>
      <c r="M16" s="84" t="s">
        <v>4</v>
      </c>
      <c r="N16" s="82" t="s">
        <v>6</v>
      </c>
      <c r="O16" s="83" t="s">
        <v>5</v>
      </c>
      <c r="P16" s="84" t="s">
        <v>4</v>
      </c>
      <c r="Q16" s="82" t="s">
        <v>6</v>
      </c>
      <c r="R16" s="83" t="s">
        <v>5</v>
      </c>
      <c r="S16" s="84" t="s">
        <v>4</v>
      </c>
      <c r="T16" s="82" t="s">
        <v>6</v>
      </c>
      <c r="U16" s="83" t="s">
        <v>5</v>
      </c>
      <c r="V16" s="84" t="s">
        <v>4</v>
      </c>
      <c r="W16" s="82" t="s">
        <v>6</v>
      </c>
      <c r="X16" s="83" t="s">
        <v>5</v>
      </c>
      <c r="Y16" s="84" t="s">
        <v>4</v>
      </c>
      <c r="Z16" s="82" t="s">
        <v>6</v>
      </c>
      <c r="AA16" s="83" t="s">
        <v>5</v>
      </c>
      <c r="AB16" s="84" t="s">
        <v>4</v>
      </c>
      <c r="AC16" s="82" t="s">
        <v>6</v>
      </c>
      <c r="AD16" s="83" t="s">
        <v>5</v>
      </c>
      <c r="AE16" s="84" t="s">
        <v>4</v>
      </c>
      <c r="AF16" s="85" t="s">
        <v>6</v>
      </c>
      <c r="AG16" s="83" t="s">
        <v>5</v>
      </c>
      <c r="AH16" s="84" t="s">
        <v>4</v>
      </c>
      <c r="AI16" s="82" t="s">
        <v>6</v>
      </c>
      <c r="AJ16" s="83" t="s">
        <v>5</v>
      </c>
      <c r="AK16" s="84" t="s">
        <v>4</v>
      </c>
      <c r="AL16" s="82" t="s">
        <v>6</v>
      </c>
      <c r="AM16" s="83" t="s">
        <v>5</v>
      </c>
      <c r="AN16" s="84" t="s">
        <v>4</v>
      </c>
      <c r="AO16" s="82" t="s">
        <v>6</v>
      </c>
      <c r="AP16" s="83" t="s">
        <v>5</v>
      </c>
      <c r="AQ16" s="84" t="s">
        <v>4</v>
      </c>
      <c r="AR16" s="82" t="s">
        <v>6</v>
      </c>
      <c r="AS16" s="83" t="s">
        <v>5</v>
      </c>
      <c r="AT16" s="84" t="s">
        <v>4</v>
      </c>
      <c r="AU16" s="82" t="s">
        <v>6</v>
      </c>
      <c r="AV16" s="83" t="s">
        <v>5</v>
      </c>
      <c r="AW16" s="84" t="s">
        <v>4</v>
      </c>
      <c r="AX16" s="82" t="s">
        <v>6</v>
      </c>
      <c r="AY16" s="83" t="s">
        <v>5</v>
      </c>
      <c r="AZ16" s="84" t="s">
        <v>4</v>
      </c>
      <c r="BA16" s="82" t="s">
        <v>6</v>
      </c>
      <c r="BB16" s="83" t="s">
        <v>5</v>
      </c>
      <c r="BC16" s="84" t="s">
        <v>4</v>
      </c>
      <c r="BD16" s="82" t="s">
        <v>6</v>
      </c>
      <c r="BE16" s="83" t="s">
        <v>5</v>
      </c>
      <c r="BF16" s="84" t="s">
        <v>4</v>
      </c>
      <c r="BG16" s="82" t="s">
        <v>6</v>
      </c>
      <c r="BH16" s="83" t="s">
        <v>5</v>
      </c>
      <c r="BI16" s="84" t="s">
        <v>4</v>
      </c>
      <c r="BJ16" s="82" t="s">
        <v>6</v>
      </c>
      <c r="BK16" s="83" t="s">
        <v>5</v>
      </c>
      <c r="BL16" s="84" t="s">
        <v>4</v>
      </c>
    </row>
    <row r="17" spans="1:64" x14ac:dyDescent="0.35">
      <c r="A17" s="99" t="s">
        <v>18</v>
      </c>
      <c r="B17" s="11">
        <v>3</v>
      </c>
      <c r="C17" s="12">
        <v>0</v>
      </c>
      <c r="D17" s="13">
        <v>3</v>
      </c>
      <c r="E17" s="11">
        <v>7</v>
      </c>
      <c r="F17" s="12">
        <v>0</v>
      </c>
      <c r="G17" s="13">
        <v>7</v>
      </c>
      <c r="H17" s="11">
        <v>7</v>
      </c>
      <c r="I17" s="12">
        <v>0</v>
      </c>
      <c r="J17" s="13">
        <v>7</v>
      </c>
      <c r="K17" s="11">
        <v>6</v>
      </c>
      <c r="L17" s="12">
        <v>0</v>
      </c>
      <c r="M17" s="13">
        <v>6</v>
      </c>
      <c r="N17" s="14">
        <v>0</v>
      </c>
      <c r="O17" s="15">
        <v>0</v>
      </c>
      <c r="P17" s="16">
        <v>0</v>
      </c>
      <c r="Q17" s="14" t="s">
        <v>21</v>
      </c>
      <c r="R17" s="15" t="s">
        <v>21</v>
      </c>
      <c r="S17" s="16" t="s">
        <v>21</v>
      </c>
      <c r="T17" s="14" t="s">
        <v>21</v>
      </c>
      <c r="U17" s="15" t="s">
        <v>21</v>
      </c>
      <c r="V17" s="16" t="s">
        <v>21</v>
      </c>
      <c r="W17" s="17">
        <v>9</v>
      </c>
      <c r="X17" s="18">
        <v>3</v>
      </c>
      <c r="Y17" s="19">
        <f t="shared" ref="Y17:Y23" si="0">SUM(W17:X17)</f>
        <v>12</v>
      </c>
      <c r="Z17" s="17">
        <v>11.2</v>
      </c>
      <c r="AA17" s="18">
        <v>0.2</v>
      </c>
      <c r="AB17" s="20">
        <f>SUM(Z17:AA17)</f>
        <v>11.399999999999999</v>
      </c>
      <c r="AC17" s="17">
        <v>23</v>
      </c>
      <c r="AD17" s="18">
        <v>1</v>
      </c>
      <c r="AE17" s="21">
        <f t="shared" ref="AE17:AE23" si="1">SUM(AC17:AD17)</f>
        <v>24</v>
      </c>
      <c r="AF17" s="17">
        <v>34.200000000000003</v>
      </c>
      <c r="AG17" s="18">
        <v>1</v>
      </c>
      <c r="AH17" s="21">
        <f t="shared" ref="AH17:AH23" si="2">SUM(AF17:AG17)</f>
        <v>35.200000000000003</v>
      </c>
      <c r="AI17" s="17">
        <v>36.5</v>
      </c>
      <c r="AJ17" s="18">
        <v>2.2000000000000002</v>
      </c>
      <c r="AK17" s="22">
        <f t="shared" ref="AK17:AK23" si="3">SUM(AI17:AJ17)</f>
        <v>38.700000000000003</v>
      </c>
      <c r="AL17" s="17">
        <v>39.5</v>
      </c>
      <c r="AM17" s="18">
        <v>6</v>
      </c>
      <c r="AN17" s="21">
        <f t="shared" ref="AN17:AN23" si="4">SUM(AL17:AM17)</f>
        <v>45.5</v>
      </c>
      <c r="AO17" s="17">
        <v>36</v>
      </c>
      <c r="AP17" s="18">
        <v>5</v>
      </c>
      <c r="AQ17" s="19">
        <v>41</v>
      </c>
      <c r="AR17" s="17">
        <v>33</v>
      </c>
      <c r="AS17" s="18">
        <v>3</v>
      </c>
      <c r="AT17" s="19">
        <v>36</v>
      </c>
      <c r="AU17" s="17">
        <v>24</v>
      </c>
      <c r="AV17" s="18">
        <v>4</v>
      </c>
      <c r="AW17" s="19">
        <v>28</v>
      </c>
      <c r="AX17" s="17">
        <v>31</v>
      </c>
      <c r="AY17" s="18">
        <v>4</v>
      </c>
      <c r="AZ17" s="19">
        <v>35</v>
      </c>
      <c r="BA17" s="17">
        <v>29</v>
      </c>
      <c r="BB17" s="18">
        <v>4</v>
      </c>
      <c r="BC17" s="19">
        <v>33</v>
      </c>
      <c r="BD17" s="17">
        <v>25</v>
      </c>
      <c r="BE17" s="18">
        <v>2</v>
      </c>
      <c r="BF17" s="19">
        <v>27</v>
      </c>
      <c r="BG17" s="17">
        <v>21</v>
      </c>
      <c r="BH17" s="18">
        <v>2</v>
      </c>
      <c r="BI17" s="19">
        <v>23</v>
      </c>
      <c r="BJ17" s="17">
        <v>22</v>
      </c>
      <c r="BK17" s="18">
        <v>2</v>
      </c>
      <c r="BL17" s="19">
        <v>24</v>
      </c>
    </row>
    <row r="18" spans="1:64" x14ac:dyDescent="0.35">
      <c r="A18" s="99" t="s">
        <v>3</v>
      </c>
      <c r="B18" s="23">
        <v>17</v>
      </c>
      <c r="C18" s="24">
        <v>7</v>
      </c>
      <c r="D18" s="22">
        <v>24</v>
      </c>
      <c r="E18" s="23">
        <v>14</v>
      </c>
      <c r="F18" s="24">
        <v>7</v>
      </c>
      <c r="G18" s="22">
        <v>21</v>
      </c>
      <c r="H18" s="23">
        <v>15</v>
      </c>
      <c r="I18" s="24">
        <v>7</v>
      </c>
      <c r="J18" s="22">
        <v>22</v>
      </c>
      <c r="K18" s="23">
        <v>14.5</v>
      </c>
      <c r="L18" s="24">
        <v>5</v>
      </c>
      <c r="M18" s="22">
        <v>19.5</v>
      </c>
      <c r="N18" s="17">
        <v>22</v>
      </c>
      <c r="O18" s="18">
        <v>4</v>
      </c>
      <c r="P18" s="19">
        <v>26</v>
      </c>
      <c r="Q18" s="17">
        <v>32.5</v>
      </c>
      <c r="R18" s="18">
        <v>5</v>
      </c>
      <c r="S18" s="19">
        <v>37.5</v>
      </c>
      <c r="T18" s="17">
        <v>39.6</v>
      </c>
      <c r="U18" s="18">
        <v>4.0999999999999996</v>
      </c>
      <c r="V18" s="19">
        <f>SUM(T18:U18)</f>
        <v>43.7</v>
      </c>
      <c r="W18" s="17">
        <v>42</v>
      </c>
      <c r="X18" s="18">
        <v>6.5</v>
      </c>
      <c r="Y18" s="19">
        <f t="shared" si="0"/>
        <v>48.5</v>
      </c>
      <c r="Z18" s="25">
        <v>77.5</v>
      </c>
      <c r="AA18" s="24">
        <v>11</v>
      </c>
      <c r="AB18" s="20">
        <f>SUM(Z18:AA18)</f>
        <v>88.5</v>
      </c>
      <c r="AC18" s="26">
        <v>106.8</v>
      </c>
      <c r="AD18" s="18">
        <v>16.2</v>
      </c>
      <c r="AE18" s="21">
        <f t="shared" si="1"/>
        <v>123</v>
      </c>
      <c r="AF18" s="27">
        <v>150.30000000000001</v>
      </c>
      <c r="AG18" s="18">
        <v>18.2</v>
      </c>
      <c r="AH18" s="21">
        <f t="shared" si="2"/>
        <v>168.5</v>
      </c>
      <c r="AI18" s="28">
        <v>120.5</v>
      </c>
      <c r="AJ18" s="24">
        <v>16</v>
      </c>
      <c r="AK18" s="22">
        <f t="shared" si="3"/>
        <v>136.5</v>
      </c>
      <c r="AL18" s="26">
        <v>91.4</v>
      </c>
      <c r="AM18" s="18">
        <v>14</v>
      </c>
      <c r="AN18" s="21">
        <f t="shared" si="4"/>
        <v>105.4</v>
      </c>
      <c r="AO18" s="29">
        <v>99</v>
      </c>
      <c r="AP18" s="30">
        <v>13</v>
      </c>
      <c r="AQ18" s="21">
        <f t="shared" ref="AQ18:AQ22" si="5">SUM(AO18:AP18)</f>
        <v>112</v>
      </c>
      <c r="AR18" s="29">
        <v>99</v>
      </c>
      <c r="AS18" s="30">
        <v>8</v>
      </c>
      <c r="AT18" s="21">
        <f t="shared" ref="AT18:AT22" si="6">SUM(AR18:AS18)</f>
        <v>107</v>
      </c>
      <c r="AU18" s="31">
        <v>94</v>
      </c>
      <c r="AV18" s="32">
        <v>7</v>
      </c>
      <c r="AW18" s="33">
        <f t="shared" ref="AW18:AW22" si="7">SUM(AU18:AV18)</f>
        <v>101</v>
      </c>
      <c r="AX18" s="34">
        <v>94</v>
      </c>
      <c r="AY18" s="32">
        <v>11</v>
      </c>
      <c r="AZ18" s="35">
        <f t="shared" ref="AZ18:AZ22" si="8">SUM(AX18:AY18)</f>
        <v>105</v>
      </c>
      <c r="BA18" s="31">
        <v>85</v>
      </c>
      <c r="BB18" s="32">
        <v>6</v>
      </c>
      <c r="BC18" s="33">
        <f t="shared" ref="BC18:BC22" si="9">SUM(BA18:BB18)</f>
        <v>91</v>
      </c>
      <c r="BD18" s="26">
        <v>60</v>
      </c>
      <c r="BE18" s="18">
        <v>9</v>
      </c>
      <c r="BF18" s="21">
        <f t="shared" ref="BF18:BF22" si="10">SUM(BD18:BE18)</f>
        <v>69</v>
      </c>
      <c r="BG18" s="26">
        <v>56</v>
      </c>
      <c r="BH18" s="18">
        <v>6</v>
      </c>
      <c r="BI18" s="21">
        <f t="shared" ref="BI18:BI22" si="11">SUM(BG18:BH18)</f>
        <v>62</v>
      </c>
      <c r="BJ18" s="36">
        <v>57</v>
      </c>
      <c r="BK18" s="37">
        <v>7</v>
      </c>
      <c r="BL18" s="38">
        <f t="shared" ref="BL18:BL22" si="12">SUM(BJ18:BK18)</f>
        <v>64</v>
      </c>
    </row>
    <row r="19" spans="1:64" x14ac:dyDescent="0.35">
      <c r="A19" s="99" t="s">
        <v>19</v>
      </c>
      <c r="B19" s="23">
        <v>16</v>
      </c>
      <c r="C19" s="24">
        <v>6</v>
      </c>
      <c r="D19" s="22">
        <v>22</v>
      </c>
      <c r="E19" s="23">
        <v>16</v>
      </c>
      <c r="F19" s="24">
        <v>4</v>
      </c>
      <c r="G19" s="22">
        <v>20</v>
      </c>
      <c r="H19" s="23">
        <v>21</v>
      </c>
      <c r="I19" s="24">
        <v>3</v>
      </c>
      <c r="J19" s="22">
        <v>24</v>
      </c>
      <c r="K19" s="23">
        <v>9.1999999999999993</v>
      </c>
      <c r="L19" s="24">
        <v>0</v>
      </c>
      <c r="M19" s="22">
        <v>9.1999999999999993</v>
      </c>
      <c r="N19" s="17">
        <v>5</v>
      </c>
      <c r="O19" s="18">
        <v>0</v>
      </c>
      <c r="P19" s="19">
        <v>5</v>
      </c>
      <c r="Q19" s="17">
        <v>7</v>
      </c>
      <c r="R19" s="18">
        <v>2</v>
      </c>
      <c r="S19" s="19">
        <v>9</v>
      </c>
      <c r="T19" s="14" t="s">
        <v>21</v>
      </c>
      <c r="U19" s="15" t="s">
        <v>21</v>
      </c>
      <c r="V19" s="16" t="s">
        <v>21</v>
      </c>
      <c r="W19" s="17">
        <v>5.5</v>
      </c>
      <c r="X19" s="18">
        <v>2</v>
      </c>
      <c r="Y19" s="19">
        <f t="shared" si="0"/>
        <v>7.5</v>
      </c>
      <c r="Z19" s="17">
        <v>12</v>
      </c>
      <c r="AA19" s="18">
        <v>3</v>
      </c>
      <c r="AB19" s="20">
        <f t="shared" ref="AB19:AB23" si="13">SUM(Z19:AA19)</f>
        <v>15</v>
      </c>
      <c r="AC19" s="17">
        <v>10</v>
      </c>
      <c r="AD19" s="18">
        <v>2</v>
      </c>
      <c r="AE19" s="21">
        <f t="shared" si="1"/>
        <v>12</v>
      </c>
      <c r="AF19" s="17">
        <v>10.5</v>
      </c>
      <c r="AG19" s="18">
        <v>9</v>
      </c>
      <c r="AH19" s="21">
        <f t="shared" si="2"/>
        <v>19.5</v>
      </c>
      <c r="AI19" s="17">
        <v>16</v>
      </c>
      <c r="AJ19" s="18">
        <v>6</v>
      </c>
      <c r="AK19" s="22">
        <f t="shared" si="3"/>
        <v>22</v>
      </c>
      <c r="AL19" s="17">
        <v>26</v>
      </c>
      <c r="AM19" s="18">
        <v>8</v>
      </c>
      <c r="AN19" s="21">
        <f t="shared" si="4"/>
        <v>34</v>
      </c>
      <c r="AO19" s="17">
        <v>28</v>
      </c>
      <c r="AP19" s="18">
        <v>6</v>
      </c>
      <c r="AQ19" s="19">
        <v>34</v>
      </c>
      <c r="AR19" s="17">
        <v>28</v>
      </c>
      <c r="AS19" s="18">
        <v>5</v>
      </c>
      <c r="AT19" s="19">
        <v>33</v>
      </c>
      <c r="AU19" s="17">
        <v>30</v>
      </c>
      <c r="AV19" s="18">
        <v>5</v>
      </c>
      <c r="AW19" s="19">
        <v>35</v>
      </c>
      <c r="AX19" s="17">
        <v>23</v>
      </c>
      <c r="AY19" s="18">
        <v>2</v>
      </c>
      <c r="AZ19" s="19">
        <v>25</v>
      </c>
      <c r="BA19" s="17">
        <v>16</v>
      </c>
      <c r="BB19" s="18">
        <v>0</v>
      </c>
      <c r="BC19" s="19">
        <v>16</v>
      </c>
      <c r="BD19" s="17">
        <v>13</v>
      </c>
      <c r="BE19" s="18">
        <v>1</v>
      </c>
      <c r="BF19" s="19">
        <v>14</v>
      </c>
      <c r="BG19" s="17">
        <v>15</v>
      </c>
      <c r="BH19" s="18">
        <v>1</v>
      </c>
      <c r="BI19" s="19">
        <v>16</v>
      </c>
      <c r="BJ19" s="17">
        <v>15</v>
      </c>
      <c r="BK19" s="18">
        <v>1</v>
      </c>
      <c r="BL19" s="19">
        <v>16</v>
      </c>
    </row>
    <row r="20" spans="1:64" x14ac:dyDescent="0.35">
      <c r="A20" s="99" t="s">
        <v>2</v>
      </c>
      <c r="B20" s="23">
        <v>10</v>
      </c>
      <c r="C20" s="24">
        <v>3</v>
      </c>
      <c r="D20" s="22">
        <v>13</v>
      </c>
      <c r="E20" s="23">
        <v>9</v>
      </c>
      <c r="F20" s="24">
        <v>3</v>
      </c>
      <c r="G20" s="22">
        <v>12</v>
      </c>
      <c r="H20" s="23">
        <v>8</v>
      </c>
      <c r="I20" s="24">
        <v>3</v>
      </c>
      <c r="J20" s="22">
        <v>11</v>
      </c>
      <c r="K20" s="23">
        <v>7</v>
      </c>
      <c r="L20" s="24">
        <v>1</v>
      </c>
      <c r="M20" s="22">
        <v>8</v>
      </c>
      <c r="N20" s="17">
        <v>7</v>
      </c>
      <c r="O20" s="18">
        <v>3</v>
      </c>
      <c r="P20" s="19">
        <v>10</v>
      </c>
      <c r="Q20" s="17">
        <v>10</v>
      </c>
      <c r="R20" s="18">
        <v>5</v>
      </c>
      <c r="S20" s="19">
        <v>15</v>
      </c>
      <c r="T20" s="17">
        <v>30</v>
      </c>
      <c r="U20" s="18">
        <v>6</v>
      </c>
      <c r="V20" s="19">
        <f t="shared" ref="V20:V23" si="14">SUM(T20:U20)</f>
        <v>36</v>
      </c>
      <c r="W20" s="17">
        <v>34.5</v>
      </c>
      <c r="X20" s="18">
        <v>10</v>
      </c>
      <c r="Y20" s="19">
        <f t="shared" si="0"/>
        <v>44.5</v>
      </c>
      <c r="Z20" s="25">
        <v>36</v>
      </c>
      <c r="AA20" s="24">
        <v>9</v>
      </c>
      <c r="AB20" s="20">
        <f t="shared" si="13"/>
        <v>45</v>
      </c>
      <c r="AC20" s="26">
        <v>38.5</v>
      </c>
      <c r="AD20" s="18">
        <v>8.5</v>
      </c>
      <c r="AE20" s="21">
        <f t="shared" si="1"/>
        <v>47</v>
      </c>
      <c r="AF20" s="27">
        <v>40</v>
      </c>
      <c r="AG20" s="18">
        <v>7</v>
      </c>
      <c r="AH20" s="21">
        <f t="shared" si="2"/>
        <v>47</v>
      </c>
      <c r="AI20" s="28">
        <v>72.7</v>
      </c>
      <c r="AJ20" s="24">
        <v>15.5</v>
      </c>
      <c r="AK20" s="22">
        <f t="shared" si="3"/>
        <v>88.2</v>
      </c>
      <c r="AL20" s="26">
        <v>55.8</v>
      </c>
      <c r="AM20" s="18">
        <v>14</v>
      </c>
      <c r="AN20" s="21">
        <f t="shared" si="4"/>
        <v>69.8</v>
      </c>
      <c r="AO20" s="29">
        <v>58</v>
      </c>
      <c r="AP20" s="30">
        <v>12</v>
      </c>
      <c r="AQ20" s="21">
        <f t="shared" si="5"/>
        <v>70</v>
      </c>
      <c r="AR20" s="29">
        <v>67</v>
      </c>
      <c r="AS20" s="30">
        <v>11</v>
      </c>
      <c r="AT20" s="21">
        <f t="shared" si="6"/>
        <v>78</v>
      </c>
      <c r="AU20" s="31">
        <v>78</v>
      </c>
      <c r="AV20" s="32">
        <v>11</v>
      </c>
      <c r="AW20" s="33">
        <f t="shared" si="7"/>
        <v>89</v>
      </c>
      <c r="AX20" s="34">
        <v>68</v>
      </c>
      <c r="AY20" s="32">
        <v>10</v>
      </c>
      <c r="AZ20" s="35">
        <f t="shared" si="8"/>
        <v>78</v>
      </c>
      <c r="BA20" s="31">
        <v>64</v>
      </c>
      <c r="BB20" s="32">
        <v>13</v>
      </c>
      <c r="BC20" s="33">
        <f t="shared" si="9"/>
        <v>77</v>
      </c>
      <c r="BD20" s="26">
        <v>57</v>
      </c>
      <c r="BE20" s="18">
        <v>9</v>
      </c>
      <c r="BF20" s="21">
        <f t="shared" si="10"/>
        <v>66</v>
      </c>
      <c r="BG20" s="26">
        <v>50</v>
      </c>
      <c r="BH20" s="18">
        <v>10</v>
      </c>
      <c r="BI20" s="21">
        <f t="shared" si="11"/>
        <v>60</v>
      </c>
      <c r="BJ20" s="36">
        <v>35</v>
      </c>
      <c r="BK20" s="37">
        <v>14</v>
      </c>
      <c r="BL20" s="38">
        <f t="shared" si="12"/>
        <v>49</v>
      </c>
    </row>
    <row r="21" spans="1:64" x14ac:dyDescent="0.35">
      <c r="A21" s="99" t="s">
        <v>1</v>
      </c>
      <c r="B21" s="23">
        <v>15</v>
      </c>
      <c r="C21" s="24">
        <v>3</v>
      </c>
      <c r="D21" s="22">
        <v>18</v>
      </c>
      <c r="E21" s="23">
        <v>16</v>
      </c>
      <c r="F21" s="24">
        <v>1.5</v>
      </c>
      <c r="G21" s="22">
        <v>17.5</v>
      </c>
      <c r="H21" s="23">
        <v>15</v>
      </c>
      <c r="I21" s="24">
        <v>1</v>
      </c>
      <c r="J21" s="22">
        <v>16</v>
      </c>
      <c r="K21" s="23">
        <v>11</v>
      </c>
      <c r="L21" s="24">
        <v>1</v>
      </c>
      <c r="M21" s="22">
        <v>12</v>
      </c>
      <c r="N21" s="17">
        <v>4</v>
      </c>
      <c r="O21" s="18">
        <v>1</v>
      </c>
      <c r="P21" s="19">
        <v>5</v>
      </c>
      <c r="Q21" s="17">
        <v>13.5</v>
      </c>
      <c r="R21" s="18">
        <v>1</v>
      </c>
      <c r="S21" s="19">
        <v>14.5</v>
      </c>
      <c r="T21" s="17">
        <v>10.5</v>
      </c>
      <c r="U21" s="18">
        <v>1</v>
      </c>
      <c r="V21" s="19">
        <f t="shared" si="14"/>
        <v>11.5</v>
      </c>
      <c r="W21" s="17">
        <v>20</v>
      </c>
      <c r="X21" s="18">
        <v>0</v>
      </c>
      <c r="Y21" s="19">
        <f t="shared" si="0"/>
        <v>20</v>
      </c>
      <c r="Z21" s="25">
        <v>19.399999999999999</v>
      </c>
      <c r="AA21" s="24">
        <v>0</v>
      </c>
      <c r="AB21" s="20">
        <f t="shared" si="13"/>
        <v>19.399999999999999</v>
      </c>
      <c r="AC21" s="26">
        <v>19.5</v>
      </c>
      <c r="AD21" s="18">
        <v>1</v>
      </c>
      <c r="AE21" s="21">
        <f t="shared" si="1"/>
        <v>20.5</v>
      </c>
      <c r="AF21" s="39">
        <v>26.5</v>
      </c>
      <c r="AG21" s="15">
        <v>5</v>
      </c>
      <c r="AH21" s="21">
        <f t="shared" si="2"/>
        <v>31.5</v>
      </c>
      <c r="AI21" s="28">
        <v>26</v>
      </c>
      <c r="AJ21" s="24">
        <v>5</v>
      </c>
      <c r="AK21" s="22">
        <f t="shared" si="3"/>
        <v>31</v>
      </c>
      <c r="AL21" s="40">
        <v>31</v>
      </c>
      <c r="AM21" s="15">
        <v>5</v>
      </c>
      <c r="AN21" s="21">
        <f t="shared" si="4"/>
        <v>36</v>
      </c>
      <c r="AO21" s="29">
        <v>26</v>
      </c>
      <c r="AP21" s="30">
        <v>3</v>
      </c>
      <c r="AQ21" s="21">
        <f t="shared" si="5"/>
        <v>29</v>
      </c>
      <c r="AR21" s="29">
        <v>24</v>
      </c>
      <c r="AS21" s="30">
        <v>3</v>
      </c>
      <c r="AT21" s="21">
        <f t="shared" si="6"/>
        <v>27</v>
      </c>
      <c r="AU21" s="36">
        <v>22</v>
      </c>
      <c r="AV21" s="37">
        <v>2</v>
      </c>
      <c r="AW21" s="33">
        <f t="shared" si="7"/>
        <v>24</v>
      </c>
      <c r="AX21" s="34">
        <v>20</v>
      </c>
      <c r="AY21" s="32">
        <v>4</v>
      </c>
      <c r="AZ21" s="35">
        <f t="shared" si="8"/>
        <v>24</v>
      </c>
      <c r="BA21" s="31">
        <v>19</v>
      </c>
      <c r="BB21" s="32">
        <v>3</v>
      </c>
      <c r="BC21" s="33">
        <f t="shared" si="9"/>
        <v>22</v>
      </c>
      <c r="BD21" s="26">
        <v>20</v>
      </c>
      <c r="BE21" s="18">
        <v>3</v>
      </c>
      <c r="BF21" s="21">
        <f t="shared" si="10"/>
        <v>23</v>
      </c>
      <c r="BG21" s="26">
        <v>22</v>
      </c>
      <c r="BH21" s="18">
        <v>5</v>
      </c>
      <c r="BI21" s="21">
        <f t="shared" si="11"/>
        <v>27</v>
      </c>
      <c r="BJ21" s="36">
        <v>24</v>
      </c>
      <c r="BK21" s="37">
        <v>4</v>
      </c>
      <c r="BL21" s="38">
        <f t="shared" si="12"/>
        <v>28</v>
      </c>
    </row>
    <row r="22" spans="1:64" x14ac:dyDescent="0.35">
      <c r="A22" s="99" t="s">
        <v>0</v>
      </c>
      <c r="B22" s="23">
        <v>12</v>
      </c>
      <c r="C22" s="24">
        <v>6</v>
      </c>
      <c r="D22" s="22">
        <v>18</v>
      </c>
      <c r="E22" s="23">
        <v>12</v>
      </c>
      <c r="F22" s="24">
        <v>5</v>
      </c>
      <c r="G22" s="22">
        <v>17</v>
      </c>
      <c r="H22" s="23">
        <v>15</v>
      </c>
      <c r="I22" s="24">
        <v>11.3</v>
      </c>
      <c r="J22" s="22">
        <v>26.3</v>
      </c>
      <c r="K22" s="23">
        <v>17</v>
      </c>
      <c r="L22" s="24">
        <v>7.1</v>
      </c>
      <c r="M22" s="22">
        <v>24.1</v>
      </c>
      <c r="N22" s="14">
        <v>10.5</v>
      </c>
      <c r="O22" s="15">
        <v>7.2</v>
      </c>
      <c r="P22" s="16">
        <v>17.7</v>
      </c>
      <c r="Q22" s="14" t="s">
        <v>21</v>
      </c>
      <c r="R22" s="15" t="s">
        <v>21</v>
      </c>
      <c r="S22" s="16" t="s">
        <v>21</v>
      </c>
      <c r="T22" s="17">
        <v>20.2</v>
      </c>
      <c r="U22" s="18">
        <v>4</v>
      </c>
      <c r="V22" s="19">
        <f t="shared" si="14"/>
        <v>24.2</v>
      </c>
      <c r="W22" s="17">
        <v>11.9</v>
      </c>
      <c r="X22" s="18">
        <v>9.1</v>
      </c>
      <c r="Y22" s="19">
        <f t="shared" si="0"/>
        <v>21</v>
      </c>
      <c r="Z22" s="25">
        <v>26</v>
      </c>
      <c r="AA22" s="24">
        <v>10</v>
      </c>
      <c r="AB22" s="20">
        <f t="shared" si="13"/>
        <v>36</v>
      </c>
      <c r="AC22" s="26">
        <v>22.5</v>
      </c>
      <c r="AD22" s="18">
        <v>8</v>
      </c>
      <c r="AE22" s="21">
        <f t="shared" si="1"/>
        <v>30.5</v>
      </c>
      <c r="AF22" s="27">
        <v>17.5</v>
      </c>
      <c r="AG22" s="18">
        <v>6</v>
      </c>
      <c r="AH22" s="21">
        <f t="shared" si="2"/>
        <v>23.5</v>
      </c>
      <c r="AI22" s="28">
        <v>27.3</v>
      </c>
      <c r="AJ22" s="24">
        <v>6.6</v>
      </c>
      <c r="AK22" s="22">
        <f t="shared" si="3"/>
        <v>33.9</v>
      </c>
      <c r="AL22" s="40">
        <v>35.6</v>
      </c>
      <c r="AM22" s="15">
        <v>9.6</v>
      </c>
      <c r="AN22" s="21">
        <f t="shared" si="4"/>
        <v>45.2</v>
      </c>
      <c r="AO22" s="29">
        <v>49</v>
      </c>
      <c r="AP22" s="30">
        <v>6</v>
      </c>
      <c r="AQ22" s="21">
        <f t="shared" si="5"/>
        <v>55</v>
      </c>
      <c r="AR22" s="29">
        <v>61</v>
      </c>
      <c r="AS22" s="30">
        <v>8</v>
      </c>
      <c r="AT22" s="21">
        <f t="shared" si="6"/>
        <v>69</v>
      </c>
      <c r="AU22" s="31">
        <v>61</v>
      </c>
      <c r="AV22" s="32">
        <v>10</v>
      </c>
      <c r="AW22" s="33">
        <f t="shared" si="7"/>
        <v>71</v>
      </c>
      <c r="AX22" s="34">
        <v>62</v>
      </c>
      <c r="AY22" s="32">
        <v>8</v>
      </c>
      <c r="AZ22" s="35">
        <f t="shared" si="8"/>
        <v>70</v>
      </c>
      <c r="BA22" s="31">
        <v>57</v>
      </c>
      <c r="BB22" s="32">
        <v>8</v>
      </c>
      <c r="BC22" s="33">
        <f t="shared" si="9"/>
        <v>65</v>
      </c>
      <c r="BD22" s="26">
        <v>67</v>
      </c>
      <c r="BE22" s="18">
        <v>6</v>
      </c>
      <c r="BF22" s="21">
        <f t="shared" si="10"/>
        <v>73</v>
      </c>
      <c r="BG22" s="26">
        <v>81</v>
      </c>
      <c r="BH22" s="18">
        <v>11</v>
      </c>
      <c r="BI22" s="21">
        <f t="shared" si="11"/>
        <v>92</v>
      </c>
      <c r="BJ22" s="36">
        <v>65</v>
      </c>
      <c r="BK22" s="37">
        <v>11</v>
      </c>
      <c r="BL22" s="38">
        <f t="shared" si="12"/>
        <v>76</v>
      </c>
    </row>
    <row r="23" spans="1:64" x14ac:dyDescent="0.35">
      <c r="A23" s="100" t="s">
        <v>20</v>
      </c>
      <c r="B23" s="41">
        <v>37</v>
      </c>
      <c r="C23" s="42">
        <v>11</v>
      </c>
      <c r="D23" s="43">
        <v>48</v>
      </c>
      <c r="E23" s="41">
        <v>35</v>
      </c>
      <c r="F23" s="42">
        <v>10</v>
      </c>
      <c r="G23" s="43">
        <v>45</v>
      </c>
      <c r="H23" s="41">
        <v>34</v>
      </c>
      <c r="I23" s="42">
        <v>4</v>
      </c>
      <c r="J23" s="43">
        <v>38</v>
      </c>
      <c r="K23" s="44">
        <v>32</v>
      </c>
      <c r="L23" s="45">
        <v>8</v>
      </c>
      <c r="M23" s="46">
        <v>40</v>
      </c>
      <c r="N23" s="47">
        <v>29</v>
      </c>
      <c r="O23" s="48">
        <v>6</v>
      </c>
      <c r="P23" s="19">
        <v>35</v>
      </c>
      <c r="Q23" s="47">
        <v>33</v>
      </c>
      <c r="R23" s="48">
        <v>6</v>
      </c>
      <c r="S23" s="19">
        <v>39</v>
      </c>
      <c r="T23" s="47">
        <v>34</v>
      </c>
      <c r="U23" s="48">
        <v>14</v>
      </c>
      <c r="V23" s="19">
        <f t="shared" si="14"/>
        <v>48</v>
      </c>
      <c r="W23" s="47">
        <v>32.299999999999997</v>
      </c>
      <c r="X23" s="48">
        <v>10</v>
      </c>
      <c r="Y23" s="19">
        <f t="shared" si="0"/>
        <v>42.3</v>
      </c>
      <c r="Z23" s="47">
        <v>47.5</v>
      </c>
      <c r="AA23" s="48">
        <v>8</v>
      </c>
      <c r="AB23" s="20">
        <f t="shared" si="13"/>
        <v>55.5</v>
      </c>
      <c r="AC23" s="47">
        <v>27</v>
      </c>
      <c r="AD23" s="48">
        <v>7</v>
      </c>
      <c r="AE23" s="21">
        <f t="shared" si="1"/>
        <v>34</v>
      </c>
      <c r="AF23" s="47">
        <v>32</v>
      </c>
      <c r="AG23" s="48">
        <v>7.2</v>
      </c>
      <c r="AH23" s="21">
        <f t="shared" si="2"/>
        <v>39.200000000000003</v>
      </c>
      <c r="AI23" s="47">
        <v>41</v>
      </c>
      <c r="AJ23" s="48">
        <v>8.4</v>
      </c>
      <c r="AK23" s="22">
        <f t="shared" si="3"/>
        <v>49.4</v>
      </c>
      <c r="AL23" s="47">
        <v>37.5</v>
      </c>
      <c r="AM23" s="48">
        <v>10.5</v>
      </c>
      <c r="AN23" s="21">
        <f t="shared" si="4"/>
        <v>48</v>
      </c>
      <c r="AO23" s="47">
        <v>86</v>
      </c>
      <c r="AP23" s="48">
        <v>17</v>
      </c>
      <c r="AQ23" s="49">
        <v>103</v>
      </c>
      <c r="AR23" s="47">
        <v>97</v>
      </c>
      <c r="AS23" s="48">
        <v>19</v>
      </c>
      <c r="AT23" s="49">
        <v>116</v>
      </c>
      <c r="AU23" s="47">
        <v>73</v>
      </c>
      <c r="AV23" s="48">
        <v>17</v>
      </c>
      <c r="AW23" s="49">
        <v>90</v>
      </c>
      <c r="AX23" s="47">
        <v>53</v>
      </c>
      <c r="AY23" s="48">
        <v>16</v>
      </c>
      <c r="AZ23" s="49">
        <v>69</v>
      </c>
      <c r="BA23" s="47">
        <v>39</v>
      </c>
      <c r="BB23" s="48">
        <v>7</v>
      </c>
      <c r="BC23" s="49">
        <v>46</v>
      </c>
      <c r="BD23" s="47">
        <v>40</v>
      </c>
      <c r="BE23" s="48">
        <v>7</v>
      </c>
      <c r="BF23" s="49">
        <v>47</v>
      </c>
      <c r="BG23" s="47">
        <v>46</v>
      </c>
      <c r="BH23" s="48">
        <v>10</v>
      </c>
      <c r="BI23" s="49">
        <v>56</v>
      </c>
      <c r="BJ23" s="47">
        <v>42</v>
      </c>
      <c r="BK23" s="48">
        <v>6</v>
      </c>
      <c r="BL23" s="49">
        <v>48</v>
      </c>
    </row>
    <row r="24" spans="1:64" x14ac:dyDescent="0.35">
      <c r="A24" s="86" t="s">
        <v>29</v>
      </c>
      <c r="B24" s="87">
        <f t="shared" ref="B24:D24" si="15">SUM(B17:B23)</f>
        <v>110</v>
      </c>
      <c r="C24" s="88">
        <f t="shared" si="15"/>
        <v>36</v>
      </c>
      <c r="D24" s="89">
        <f t="shared" si="15"/>
        <v>146</v>
      </c>
      <c r="E24" s="87">
        <f t="shared" ref="E24:G24" si="16">SUM(E17:E23)</f>
        <v>109</v>
      </c>
      <c r="F24" s="88">
        <f t="shared" si="16"/>
        <v>30.5</v>
      </c>
      <c r="G24" s="89">
        <f t="shared" si="16"/>
        <v>139.5</v>
      </c>
      <c r="H24" s="87">
        <f t="shared" ref="H24:P24" si="17">SUM(H17:H23)</f>
        <v>115</v>
      </c>
      <c r="I24" s="88">
        <f t="shared" si="17"/>
        <v>29.3</v>
      </c>
      <c r="J24" s="89">
        <f t="shared" si="17"/>
        <v>144.30000000000001</v>
      </c>
      <c r="K24" s="87">
        <f t="shared" si="17"/>
        <v>96.7</v>
      </c>
      <c r="L24" s="88">
        <f t="shared" si="17"/>
        <v>22.1</v>
      </c>
      <c r="M24" s="89">
        <f t="shared" si="17"/>
        <v>118.80000000000001</v>
      </c>
      <c r="N24" s="90">
        <f t="shared" si="17"/>
        <v>77.5</v>
      </c>
      <c r="O24" s="88">
        <f t="shared" si="17"/>
        <v>21.2</v>
      </c>
      <c r="P24" s="91">
        <f t="shared" si="17"/>
        <v>98.7</v>
      </c>
      <c r="Q24" s="90">
        <v>114.5</v>
      </c>
      <c r="R24" s="88">
        <v>27.2</v>
      </c>
      <c r="S24" s="91">
        <v>141.69999999999999</v>
      </c>
      <c r="T24" s="90">
        <v>149.30000000000001</v>
      </c>
      <c r="U24" s="88">
        <v>31.1</v>
      </c>
      <c r="V24" s="91">
        <v>180.4</v>
      </c>
      <c r="W24" s="90">
        <f t="shared" ref="W24:BL24" si="18">SUM(W17:W23)</f>
        <v>155.19999999999999</v>
      </c>
      <c r="X24" s="88">
        <f t="shared" si="18"/>
        <v>40.6</v>
      </c>
      <c r="Y24" s="91">
        <f t="shared" si="18"/>
        <v>195.8</v>
      </c>
      <c r="Z24" s="90">
        <f t="shared" si="18"/>
        <v>229.6</v>
      </c>
      <c r="AA24" s="88">
        <f t="shared" si="18"/>
        <v>41.2</v>
      </c>
      <c r="AB24" s="91">
        <f t="shared" si="18"/>
        <v>270.8</v>
      </c>
      <c r="AC24" s="90">
        <f t="shared" si="18"/>
        <v>247.3</v>
      </c>
      <c r="AD24" s="88">
        <f t="shared" si="18"/>
        <v>43.7</v>
      </c>
      <c r="AE24" s="91">
        <f t="shared" si="18"/>
        <v>291</v>
      </c>
      <c r="AF24" s="90">
        <f t="shared" si="18"/>
        <v>311</v>
      </c>
      <c r="AG24" s="88">
        <f t="shared" si="18"/>
        <v>53.400000000000006</v>
      </c>
      <c r="AH24" s="91">
        <f t="shared" si="18"/>
        <v>364.4</v>
      </c>
      <c r="AI24" s="90">
        <f t="shared" si="18"/>
        <v>340</v>
      </c>
      <c r="AJ24" s="88">
        <f t="shared" si="18"/>
        <v>59.7</v>
      </c>
      <c r="AK24" s="91">
        <f t="shared" si="18"/>
        <v>399.69999999999993</v>
      </c>
      <c r="AL24" s="90">
        <f t="shared" si="18"/>
        <v>316.8</v>
      </c>
      <c r="AM24" s="88">
        <f t="shared" si="18"/>
        <v>67.099999999999994</v>
      </c>
      <c r="AN24" s="91">
        <f t="shared" si="18"/>
        <v>383.9</v>
      </c>
      <c r="AO24" s="90">
        <f t="shared" si="18"/>
        <v>382</v>
      </c>
      <c r="AP24" s="88">
        <f t="shared" si="18"/>
        <v>62</v>
      </c>
      <c r="AQ24" s="91">
        <f t="shared" si="18"/>
        <v>444</v>
      </c>
      <c r="AR24" s="90">
        <f t="shared" si="18"/>
        <v>409</v>
      </c>
      <c r="AS24" s="88">
        <f t="shared" si="18"/>
        <v>57</v>
      </c>
      <c r="AT24" s="91">
        <f t="shared" si="18"/>
        <v>466</v>
      </c>
      <c r="AU24" s="90">
        <f t="shared" si="18"/>
        <v>382</v>
      </c>
      <c r="AV24" s="88">
        <f t="shared" si="18"/>
        <v>56</v>
      </c>
      <c r="AW24" s="91">
        <f t="shared" si="18"/>
        <v>438</v>
      </c>
      <c r="AX24" s="90">
        <f t="shared" si="18"/>
        <v>351</v>
      </c>
      <c r="AY24" s="88">
        <f t="shared" si="18"/>
        <v>55</v>
      </c>
      <c r="AZ24" s="91">
        <f t="shared" si="18"/>
        <v>406</v>
      </c>
      <c r="BA24" s="90">
        <f t="shared" si="18"/>
        <v>309</v>
      </c>
      <c r="BB24" s="88">
        <f t="shared" si="18"/>
        <v>41</v>
      </c>
      <c r="BC24" s="91">
        <f t="shared" si="18"/>
        <v>350</v>
      </c>
      <c r="BD24" s="90">
        <f t="shared" si="18"/>
        <v>282</v>
      </c>
      <c r="BE24" s="88">
        <f t="shared" si="18"/>
        <v>37</v>
      </c>
      <c r="BF24" s="91">
        <f t="shared" si="18"/>
        <v>319</v>
      </c>
      <c r="BG24" s="90">
        <f t="shared" si="18"/>
        <v>291</v>
      </c>
      <c r="BH24" s="88">
        <f t="shared" si="18"/>
        <v>45</v>
      </c>
      <c r="BI24" s="91">
        <f t="shared" si="18"/>
        <v>336</v>
      </c>
      <c r="BJ24" s="90">
        <f t="shared" si="18"/>
        <v>260</v>
      </c>
      <c r="BK24" s="88">
        <f t="shared" si="18"/>
        <v>45</v>
      </c>
      <c r="BL24" s="91">
        <f t="shared" si="18"/>
        <v>305</v>
      </c>
    </row>
    <row r="25" spans="1:64" x14ac:dyDescent="0.35">
      <c r="A25" s="5" t="s">
        <v>28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64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64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9" spans="1:64" s="66" customFormat="1" ht="19.5" x14ac:dyDescent="0.4">
      <c r="A29" s="72" t="s">
        <v>16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U29" s="75"/>
    </row>
    <row r="30" spans="1:64" x14ac:dyDescent="0.35">
      <c r="A30" s="10" t="s">
        <v>15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</row>
    <row r="31" spans="1:64" ht="17.25" x14ac:dyDescent="0.35">
      <c r="A31" s="4"/>
      <c r="B31" s="214">
        <v>2019</v>
      </c>
      <c r="C31" s="215"/>
      <c r="D31" s="216"/>
      <c r="E31" s="214">
        <v>2018</v>
      </c>
      <c r="F31" s="215"/>
      <c r="G31" s="216"/>
      <c r="H31" s="214">
        <v>2017</v>
      </c>
      <c r="I31" s="215"/>
      <c r="J31" s="216"/>
      <c r="K31" s="214">
        <v>2016</v>
      </c>
      <c r="L31" s="215"/>
      <c r="M31" s="216"/>
      <c r="N31" s="214">
        <v>2015</v>
      </c>
      <c r="O31" s="215"/>
      <c r="P31" s="216"/>
      <c r="Q31" s="214">
        <v>2014</v>
      </c>
      <c r="R31" s="215"/>
      <c r="S31" s="216"/>
      <c r="T31" s="214">
        <v>2013</v>
      </c>
      <c r="U31" s="215"/>
      <c r="V31" s="216"/>
      <c r="W31" s="214" t="s">
        <v>22</v>
      </c>
      <c r="X31" s="215"/>
      <c r="Y31" s="216"/>
      <c r="Z31" s="214" t="s">
        <v>23</v>
      </c>
      <c r="AA31" s="215"/>
      <c r="AB31" s="216"/>
      <c r="AC31" s="214" t="s">
        <v>24</v>
      </c>
      <c r="AD31" s="215"/>
      <c r="AE31" s="216"/>
      <c r="AF31" s="214" t="s">
        <v>25</v>
      </c>
      <c r="AG31" s="215"/>
      <c r="AH31" s="216"/>
      <c r="AI31" s="214" t="s">
        <v>26</v>
      </c>
      <c r="AJ31" s="215"/>
      <c r="AK31" s="216"/>
      <c r="AL31" s="214" t="s">
        <v>27</v>
      </c>
      <c r="AM31" s="215"/>
      <c r="AN31" s="216"/>
      <c r="AO31" s="214">
        <v>2006</v>
      </c>
      <c r="AP31" s="215"/>
      <c r="AQ31" s="216"/>
      <c r="AR31" s="214">
        <v>2005</v>
      </c>
      <c r="AS31" s="215"/>
      <c r="AT31" s="216"/>
      <c r="AU31" s="214">
        <v>2004</v>
      </c>
      <c r="AV31" s="215"/>
      <c r="AW31" s="216"/>
      <c r="AX31" s="217">
        <v>2003</v>
      </c>
      <c r="AY31" s="218"/>
      <c r="AZ31" s="219"/>
      <c r="BA31" s="217">
        <v>2002</v>
      </c>
      <c r="BB31" s="218"/>
      <c r="BC31" s="219"/>
      <c r="BD31" s="217">
        <v>2001</v>
      </c>
      <c r="BE31" s="218"/>
      <c r="BF31" s="219"/>
      <c r="BG31" s="217">
        <v>2000</v>
      </c>
      <c r="BH31" s="218"/>
      <c r="BI31" s="219"/>
      <c r="BJ31" s="217">
        <v>1999</v>
      </c>
      <c r="BK31" s="218"/>
      <c r="BL31" s="219"/>
    </row>
    <row r="32" spans="1:64" x14ac:dyDescent="0.35">
      <c r="A32" s="92" t="s">
        <v>11</v>
      </c>
      <c r="B32" s="77" t="s">
        <v>10</v>
      </c>
      <c r="C32" s="78" t="s">
        <v>9</v>
      </c>
      <c r="D32" s="79" t="s">
        <v>8</v>
      </c>
      <c r="E32" s="77" t="s">
        <v>10</v>
      </c>
      <c r="F32" s="78" t="s">
        <v>9</v>
      </c>
      <c r="G32" s="79" t="s">
        <v>8</v>
      </c>
      <c r="H32" s="77" t="s">
        <v>10</v>
      </c>
      <c r="I32" s="78" t="s">
        <v>9</v>
      </c>
      <c r="J32" s="79" t="s">
        <v>8</v>
      </c>
      <c r="K32" s="77" t="s">
        <v>10</v>
      </c>
      <c r="L32" s="78" t="s">
        <v>9</v>
      </c>
      <c r="M32" s="79" t="s">
        <v>8</v>
      </c>
      <c r="N32" s="77" t="s">
        <v>10</v>
      </c>
      <c r="O32" s="78" t="s">
        <v>9</v>
      </c>
      <c r="P32" s="79" t="s">
        <v>8</v>
      </c>
      <c r="Q32" s="77" t="s">
        <v>10</v>
      </c>
      <c r="R32" s="78" t="s">
        <v>9</v>
      </c>
      <c r="S32" s="79" t="s">
        <v>8</v>
      </c>
      <c r="T32" s="77" t="s">
        <v>10</v>
      </c>
      <c r="U32" s="78" t="s">
        <v>9</v>
      </c>
      <c r="V32" s="79" t="s">
        <v>8</v>
      </c>
      <c r="W32" s="77" t="s">
        <v>10</v>
      </c>
      <c r="X32" s="78" t="s">
        <v>9</v>
      </c>
      <c r="Y32" s="79" t="s">
        <v>8</v>
      </c>
      <c r="Z32" s="77" t="s">
        <v>10</v>
      </c>
      <c r="AA32" s="78" t="s">
        <v>9</v>
      </c>
      <c r="AB32" s="79" t="s">
        <v>8</v>
      </c>
      <c r="AC32" s="77" t="s">
        <v>10</v>
      </c>
      <c r="AD32" s="78" t="s">
        <v>9</v>
      </c>
      <c r="AE32" s="79" t="s">
        <v>8</v>
      </c>
      <c r="AF32" s="77" t="s">
        <v>10</v>
      </c>
      <c r="AG32" s="78" t="s">
        <v>9</v>
      </c>
      <c r="AH32" s="79" t="s">
        <v>8</v>
      </c>
      <c r="AI32" s="77" t="s">
        <v>10</v>
      </c>
      <c r="AJ32" s="78" t="s">
        <v>9</v>
      </c>
      <c r="AK32" s="79" t="s">
        <v>8</v>
      </c>
      <c r="AL32" s="77" t="s">
        <v>10</v>
      </c>
      <c r="AM32" s="78" t="s">
        <v>9</v>
      </c>
      <c r="AN32" s="79" t="s">
        <v>8</v>
      </c>
      <c r="AO32" s="77" t="s">
        <v>10</v>
      </c>
      <c r="AP32" s="78" t="s">
        <v>9</v>
      </c>
      <c r="AQ32" s="79" t="s">
        <v>8</v>
      </c>
      <c r="AR32" s="77" t="s">
        <v>10</v>
      </c>
      <c r="AS32" s="78" t="s">
        <v>9</v>
      </c>
      <c r="AT32" s="79" t="s">
        <v>8</v>
      </c>
      <c r="AU32" s="77" t="s">
        <v>10</v>
      </c>
      <c r="AV32" s="78" t="s">
        <v>9</v>
      </c>
      <c r="AW32" s="79" t="s">
        <v>8</v>
      </c>
      <c r="AX32" s="77" t="s">
        <v>10</v>
      </c>
      <c r="AY32" s="78" t="s">
        <v>9</v>
      </c>
      <c r="AZ32" s="79" t="s">
        <v>8</v>
      </c>
      <c r="BA32" s="77" t="s">
        <v>10</v>
      </c>
      <c r="BB32" s="78" t="s">
        <v>9</v>
      </c>
      <c r="BC32" s="79" t="s">
        <v>8</v>
      </c>
      <c r="BD32" s="77" t="s">
        <v>10</v>
      </c>
      <c r="BE32" s="78" t="s">
        <v>9</v>
      </c>
      <c r="BF32" s="79" t="s">
        <v>8</v>
      </c>
      <c r="BG32" s="77" t="s">
        <v>10</v>
      </c>
      <c r="BH32" s="78" t="s">
        <v>9</v>
      </c>
      <c r="BI32" s="79" t="s">
        <v>8</v>
      </c>
      <c r="BJ32" s="77" t="s">
        <v>10</v>
      </c>
      <c r="BK32" s="78" t="s">
        <v>9</v>
      </c>
      <c r="BL32" s="79" t="s">
        <v>8</v>
      </c>
    </row>
    <row r="33" spans="1:64" s="10" customFormat="1" x14ac:dyDescent="0.35">
      <c r="A33" s="93" t="s">
        <v>7</v>
      </c>
      <c r="B33" s="82" t="s">
        <v>6</v>
      </c>
      <c r="C33" s="83" t="s">
        <v>5</v>
      </c>
      <c r="D33" s="84" t="s">
        <v>4</v>
      </c>
      <c r="E33" s="82" t="s">
        <v>6</v>
      </c>
      <c r="F33" s="83" t="s">
        <v>5</v>
      </c>
      <c r="G33" s="84" t="s">
        <v>4</v>
      </c>
      <c r="H33" s="82" t="s">
        <v>6</v>
      </c>
      <c r="I33" s="83" t="s">
        <v>5</v>
      </c>
      <c r="J33" s="84" t="s">
        <v>4</v>
      </c>
      <c r="K33" s="82" t="s">
        <v>6</v>
      </c>
      <c r="L33" s="83" t="s">
        <v>5</v>
      </c>
      <c r="M33" s="84" t="s">
        <v>4</v>
      </c>
      <c r="N33" s="82" t="s">
        <v>6</v>
      </c>
      <c r="O33" s="83" t="s">
        <v>5</v>
      </c>
      <c r="P33" s="84" t="s">
        <v>4</v>
      </c>
      <c r="Q33" s="82" t="s">
        <v>6</v>
      </c>
      <c r="R33" s="83" t="s">
        <v>5</v>
      </c>
      <c r="S33" s="84" t="s">
        <v>4</v>
      </c>
      <c r="T33" s="82" t="s">
        <v>6</v>
      </c>
      <c r="U33" s="83" t="s">
        <v>5</v>
      </c>
      <c r="V33" s="84" t="s">
        <v>4</v>
      </c>
      <c r="W33" s="82" t="s">
        <v>6</v>
      </c>
      <c r="X33" s="83" t="s">
        <v>5</v>
      </c>
      <c r="Y33" s="84" t="s">
        <v>4</v>
      </c>
      <c r="Z33" s="82" t="s">
        <v>6</v>
      </c>
      <c r="AA33" s="83" t="s">
        <v>5</v>
      </c>
      <c r="AB33" s="84" t="s">
        <v>4</v>
      </c>
      <c r="AC33" s="82" t="s">
        <v>6</v>
      </c>
      <c r="AD33" s="83" t="s">
        <v>5</v>
      </c>
      <c r="AE33" s="84" t="s">
        <v>4</v>
      </c>
      <c r="AF33" s="82" t="s">
        <v>6</v>
      </c>
      <c r="AG33" s="83" t="s">
        <v>5</v>
      </c>
      <c r="AH33" s="84" t="s">
        <v>4</v>
      </c>
      <c r="AI33" s="82" t="s">
        <v>6</v>
      </c>
      <c r="AJ33" s="83" t="s">
        <v>5</v>
      </c>
      <c r="AK33" s="84" t="s">
        <v>4</v>
      </c>
      <c r="AL33" s="82" t="s">
        <v>6</v>
      </c>
      <c r="AM33" s="83" t="s">
        <v>5</v>
      </c>
      <c r="AN33" s="84" t="s">
        <v>4</v>
      </c>
      <c r="AO33" s="82" t="s">
        <v>6</v>
      </c>
      <c r="AP33" s="83" t="s">
        <v>5</v>
      </c>
      <c r="AQ33" s="84" t="s">
        <v>4</v>
      </c>
      <c r="AR33" s="82" t="s">
        <v>6</v>
      </c>
      <c r="AS33" s="83" t="s">
        <v>5</v>
      </c>
      <c r="AT33" s="84" t="s">
        <v>4</v>
      </c>
      <c r="AU33" s="82" t="s">
        <v>6</v>
      </c>
      <c r="AV33" s="83" t="s">
        <v>5</v>
      </c>
      <c r="AW33" s="84" t="s">
        <v>4</v>
      </c>
      <c r="AX33" s="82" t="s">
        <v>6</v>
      </c>
      <c r="AY33" s="83" t="s">
        <v>5</v>
      </c>
      <c r="AZ33" s="84" t="s">
        <v>4</v>
      </c>
      <c r="BA33" s="82" t="s">
        <v>6</v>
      </c>
      <c r="BB33" s="83" t="s">
        <v>5</v>
      </c>
      <c r="BC33" s="84" t="s">
        <v>4</v>
      </c>
      <c r="BD33" s="82" t="s">
        <v>6</v>
      </c>
      <c r="BE33" s="83" t="s">
        <v>5</v>
      </c>
      <c r="BF33" s="84" t="s">
        <v>4</v>
      </c>
      <c r="BG33" s="82" t="s">
        <v>6</v>
      </c>
      <c r="BH33" s="83" t="s">
        <v>5</v>
      </c>
      <c r="BI33" s="84" t="s">
        <v>4</v>
      </c>
      <c r="BJ33" s="82" t="s">
        <v>6</v>
      </c>
      <c r="BK33" s="83" t="s">
        <v>5</v>
      </c>
      <c r="BL33" s="84" t="s">
        <v>4</v>
      </c>
    </row>
    <row r="34" spans="1:64" x14ac:dyDescent="0.35">
      <c r="A34" s="99" t="s">
        <v>18</v>
      </c>
      <c r="B34" s="50">
        <v>4615</v>
      </c>
      <c r="C34" s="51">
        <v>0</v>
      </c>
      <c r="D34" s="52">
        <v>4615</v>
      </c>
      <c r="E34" s="50">
        <v>7410</v>
      </c>
      <c r="F34" s="51">
        <v>0</v>
      </c>
      <c r="G34" s="52">
        <v>7410</v>
      </c>
      <c r="H34" s="50">
        <v>6845</v>
      </c>
      <c r="I34" s="51">
        <v>0</v>
      </c>
      <c r="J34" s="52">
        <v>6845</v>
      </c>
      <c r="K34" s="50">
        <v>7000</v>
      </c>
      <c r="L34" s="51">
        <v>0</v>
      </c>
      <c r="M34" s="52">
        <v>7000</v>
      </c>
      <c r="N34" s="14">
        <v>0</v>
      </c>
      <c r="O34" s="15">
        <v>0</v>
      </c>
      <c r="P34" s="16">
        <v>0</v>
      </c>
      <c r="Q34" s="14" t="s">
        <v>21</v>
      </c>
      <c r="R34" s="15" t="s">
        <v>21</v>
      </c>
      <c r="S34" s="16" t="s">
        <v>21</v>
      </c>
      <c r="T34" s="14" t="s">
        <v>21</v>
      </c>
      <c r="U34" s="15" t="s">
        <v>21</v>
      </c>
      <c r="V34" s="16" t="s">
        <v>21</v>
      </c>
      <c r="W34" s="17">
        <v>14113</v>
      </c>
      <c r="X34" s="18">
        <v>1060</v>
      </c>
      <c r="Y34" s="19">
        <f t="shared" ref="Y34:Y40" si="19">SUM(W34:X34)</f>
        <v>15173</v>
      </c>
      <c r="Z34" s="17">
        <v>18739</v>
      </c>
      <c r="AA34" s="18">
        <v>358</v>
      </c>
      <c r="AB34" s="19">
        <f t="shared" ref="AB34:AB40" si="20">SUM(Z34:AA34)</f>
        <v>19097</v>
      </c>
      <c r="AC34" s="17">
        <v>39457</v>
      </c>
      <c r="AD34" s="18">
        <v>322</v>
      </c>
      <c r="AE34" s="19">
        <f t="shared" ref="AE34:AE40" si="21">SUM(AC34:AD34)</f>
        <v>39779</v>
      </c>
      <c r="AF34" s="17">
        <v>54614</v>
      </c>
      <c r="AG34" s="18">
        <v>322</v>
      </c>
      <c r="AH34" s="21">
        <f t="shared" ref="AH34:AH40" si="22">SUM(AF34:AG34)</f>
        <v>54936</v>
      </c>
      <c r="AI34" s="17">
        <v>51553</v>
      </c>
      <c r="AJ34" s="18">
        <v>620</v>
      </c>
      <c r="AK34" s="21">
        <f t="shared" ref="AK34:AK40" si="23">SUM(AI34:AJ34)</f>
        <v>52173</v>
      </c>
      <c r="AL34" s="17">
        <v>60109</v>
      </c>
      <c r="AM34" s="18">
        <v>4140</v>
      </c>
      <c r="AN34" s="53">
        <f t="shared" ref="AN34:AN39" si="24">SUM(AL34:AM34)</f>
        <v>64249</v>
      </c>
      <c r="AO34" s="17">
        <v>40936</v>
      </c>
      <c r="AP34" s="18">
        <v>1540</v>
      </c>
      <c r="AQ34" s="19">
        <v>42476</v>
      </c>
      <c r="AR34" s="17">
        <v>32335</v>
      </c>
      <c r="AS34" s="18">
        <v>858</v>
      </c>
      <c r="AT34" s="19">
        <v>33193</v>
      </c>
      <c r="AU34" s="17">
        <v>23975</v>
      </c>
      <c r="AV34" s="18">
        <v>3914</v>
      </c>
      <c r="AW34" s="19">
        <v>27889</v>
      </c>
      <c r="AX34" s="17">
        <v>39150</v>
      </c>
      <c r="AY34" s="18">
        <v>990</v>
      </c>
      <c r="AZ34" s="19">
        <v>40140</v>
      </c>
      <c r="BA34" s="17">
        <v>34918</v>
      </c>
      <c r="BB34" s="18">
        <v>890</v>
      </c>
      <c r="BC34" s="19">
        <v>35808</v>
      </c>
      <c r="BD34" s="17">
        <v>15100</v>
      </c>
      <c r="BE34" s="18">
        <v>230</v>
      </c>
      <c r="BF34" s="19">
        <v>15330</v>
      </c>
      <c r="BG34" s="17">
        <v>10262</v>
      </c>
      <c r="BH34" s="18">
        <v>3600</v>
      </c>
      <c r="BI34" s="19">
        <v>13862</v>
      </c>
      <c r="BJ34" s="17">
        <v>13225</v>
      </c>
      <c r="BK34" s="18">
        <v>1020</v>
      </c>
      <c r="BL34" s="19">
        <v>14245</v>
      </c>
    </row>
    <row r="35" spans="1:64" x14ac:dyDescent="0.35">
      <c r="A35" s="99" t="s">
        <v>3</v>
      </c>
      <c r="B35" s="26">
        <v>22335</v>
      </c>
      <c r="C35" s="18">
        <v>9080</v>
      </c>
      <c r="D35" s="21">
        <v>31415</v>
      </c>
      <c r="E35" s="26">
        <v>20575</v>
      </c>
      <c r="F35" s="18">
        <v>7350</v>
      </c>
      <c r="G35" s="21">
        <v>27925</v>
      </c>
      <c r="H35" s="26">
        <v>10100</v>
      </c>
      <c r="I35" s="18">
        <v>5000</v>
      </c>
      <c r="J35" s="21">
        <v>15100</v>
      </c>
      <c r="K35" s="26">
        <v>12160</v>
      </c>
      <c r="L35" s="18">
        <v>3880</v>
      </c>
      <c r="M35" s="21">
        <v>16040</v>
      </c>
      <c r="N35" s="17">
        <v>21525</v>
      </c>
      <c r="O35" s="18">
        <v>3472</v>
      </c>
      <c r="P35" s="19">
        <v>24997</v>
      </c>
      <c r="Q35" s="17">
        <v>39814</v>
      </c>
      <c r="R35" s="18">
        <v>4049</v>
      </c>
      <c r="S35" s="19">
        <v>43863</v>
      </c>
      <c r="T35" s="17">
        <v>53456</v>
      </c>
      <c r="U35" s="18">
        <v>3086</v>
      </c>
      <c r="V35" s="19">
        <f>SUM(T35:U35)</f>
        <v>56542</v>
      </c>
      <c r="W35" s="17">
        <v>56528</v>
      </c>
      <c r="X35" s="18">
        <v>7380</v>
      </c>
      <c r="Y35" s="19">
        <f t="shared" si="19"/>
        <v>63908</v>
      </c>
      <c r="Z35" s="17">
        <v>103379</v>
      </c>
      <c r="AA35" s="18">
        <v>12420</v>
      </c>
      <c r="AB35" s="19">
        <f t="shared" si="20"/>
        <v>115799</v>
      </c>
      <c r="AC35" s="17">
        <v>173806</v>
      </c>
      <c r="AD35" s="18">
        <v>19054</v>
      </c>
      <c r="AE35" s="19">
        <f t="shared" si="21"/>
        <v>192860</v>
      </c>
      <c r="AF35" s="26">
        <v>194860</v>
      </c>
      <c r="AG35" s="18">
        <v>18141</v>
      </c>
      <c r="AH35" s="21">
        <f t="shared" si="22"/>
        <v>213001</v>
      </c>
      <c r="AI35" s="26">
        <v>173788</v>
      </c>
      <c r="AJ35" s="18">
        <v>15937</v>
      </c>
      <c r="AK35" s="21">
        <f t="shared" si="23"/>
        <v>189725</v>
      </c>
      <c r="AL35" s="26">
        <v>124991</v>
      </c>
      <c r="AM35" s="18">
        <v>14688</v>
      </c>
      <c r="AN35" s="21">
        <f t="shared" si="24"/>
        <v>139679</v>
      </c>
      <c r="AO35" s="29">
        <v>105993</v>
      </c>
      <c r="AP35" s="30">
        <v>9775</v>
      </c>
      <c r="AQ35" s="21">
        <f t="shared" ref="AQ35:AQ39" si="25">SUM(AO35:AP35)</f>
        <v>115768</v>
      </c>
      <c r="AR35" s="29">
        <v>105562</v>
      </c>
      <c r="AS35" s="30">
        <v>11475</v>
      </c>
      <c r="AT35" s="21">
        <f t="shared" ref="AT35:AT39" si="26">SUM(AR35:AS35)</f>
        <v>117037</v>
      </c>
      <c r="AU35" s="26">
        <v>85106</v>
      </c>
      <c r="AV35" s="18">
        <v>7260</v>
      </c>
      <c r="AW35" s="21">
        <f t="shared" ref="AW35:AW39" si="27">SUM(AU35:AV35)</f>
        <v>92366</v>
      </c>
      <c r="AX35" s="26">
        <v>91402</v>
      </c>
      <c r="AY35" s="18">
        <v>9124</v>
      </c>
      <c r="AZ35" s="21">
        <f t="shared" ref="AZ35:AZ39" si="28">SUM(AX35:AY35)</f>
        <v>100526</v>
      </c>
      <c r="BA35" s="26">
        <v>76228</v>
      </c>
      <c r="BB35" s="18">
        <v>4270</v>
      </c>
      <c r="BC35" s="21">
        <f t="shared" ref="BC35:BC39" si="29">SUM(BA35:BB35)</f>
        <v>80498</v>
      </c>
      <c r="BD35" s="26">
        <v>38535</v>
      </c>
      <c r="BE35" s="18">
        <v>5298</v>
      </c>
      <c r="BF35" s="21">
        <f t="shared" ref="BF35:BF39" si="30">SUM(BD35:BE35)</f>
        <v>43833</v>
      </c>
      <c r="BG35" s="26">
        <v>36503</v>
      </c>
      <c r="BH35" s="18">
        <v>6600</v>
      </c>
      <c r="BI35" s="21">
        <f t="shared" ref="BI35:BI39" si="31">SUM(BG35:BH35)</f>
        <v>43103</v>
      </c>
      <c r="BJ35" s="40">
        <v>34283</v>
      </c>
      <c r="BK35" s="15">
        <v>4062</v>
      </c>
      <c r="BL35" s="54">
        <f t="shared" ref="BL35:BL39" si="32">SUM(BJ35:BK35)</f>
        <v>38345</v>
      </c>
    </row>
    <row r="36" spans="1:64" x14ac:dyDescent="0.35">
      <c r="A36" s="99" t="s">
        <v>19</v>
      </c>
      <c r="B36" s="26">
        <v>10467</v>
      </c>
      <c r="C36" s="18">
        <v>3407</v>
      </c>
      <c r="D36" s="21">
        <v>13874</v>
      </c>
      <c r="E36" s="26">
        <v>10668</v>
      </c>
      <c r="F36" s="18">
        <v>3000</v>
      </c>
      <c r="G36" s="21">
        <v>13668</v>
      </c>
      <c r="H36" s="26">
        <v>12579</v>
      </c>
      <c r="I36" s="18">
        <v>848</v>
      </c>
      <c r="J36" s="21">
        <v>13427</v>
      </c>
      <c r="K36" s="26">
        <v>9503</v>
      </c>
      <c r="L36" s="18">
        <v>0</v>
      </c>
      <c r="M36" s="21">
        <v>9503</v>
      </c>
      <c r="N36" s="17">
        <v>5276</v>
      </c>
      <c r="O36" s="18">
        <v>0</v>
      </c>
      <c r="P36" s="19">
        <v>5276</v>
      </c>
      <c r="Q36" s="17">
        <v>6369</v>
      </c>
      <c r="R36" s="18">
        <v>1833</v>
      </c>
      <c r="S36" s="19">
        <v>8202</v>
      </c>
      <c r="T36" s="14" t="s">
        <v>21</v>
      </c>
      <c r="U36" s="15" t="s">
        <v>21</v>
      </c>
      <c r="V36" s="16" t="s">
        <v>21</v>
      </c>
      <c r="W36" s="17">
        <v>5832</v>
      </c>
      <c r="X36" s="18">
        <v>3148</v>
      </c>
      <c r="Y36" s="19">
        <f t="shared" si="19"/>
        <v>8980</v>
      </c>
      <c r="Z36" s="17">
        <v>14106</v>
      </c>
      <c r="AA36" s="18">
        <v>3898</v>
      </c>
      <c r="AB36" s="19">
        <f t="shared" si="20"/>
        <v>18004</v>
      </c>
      <c r="AC36" s="17">
        <v>14307</v>
      </c>
      <c r="AD36" s="18">
        <v>3148</v>
      </c>
      <c r="AE36" s="19">
        <f t="shared" si="21"/>
        <v>17455</v>
      </c>
      <c r="AF36" s="17">
        <v>16379</v>
      </c>
      <c r="AG36" s="18">
        <v>7200</v>
      </c>
      <c r="AH36" s="21">
        <f t="shared" si="22"/>
        <v>23579</v>
      </c>
      <c r="AI36" s="17">
        <v>19438</v>
      </c>
      <c r="AJ36" s="18">
        <v>6489</v>
      </c>
      <c r="AK36" s="21">
        <f t="shared" si="23"/>
        <v>25927</v>
      </c>
      <c r="AL36" s="17">
        <v>22078</v>
      </c>
      <c r="AM36" s="18">
        <v>7734</v>
      </c>
      <c r="AN36" s="21">
        <f t="shared" si="24"/>
        <v>29812</v>
      </c>
      <c r="AO36" s="17">
        <v>5849</v>
      </c>
      <c r="AP36" s="18">
        <v>1333</v>
      </c>
      <c r="AQ36" s="19">
        <v>7182</v>
      </c>
      <c r="AR36" s="17">
        <v>5849</v>
      </c>
      <c r="AS36" s="18">
        <v>1333</v>
      </c>
      <c r="AT36" s="19">
        <v>7182</v>
      </c>
      <c r="AU36" s="17">
        <v>5849</v>
      </c>
      <c r="AV36" s="18">
        <v>1333</v>
      </c>
      <c r="AW36" s="19">
        <v>7182</v>
      </c>
      <c r="AX36" s="17">
        <v>5849</v>
      </c>
      <c r="AY36" s="18">
        <v>1333</v>
      </c>
      <c r="AZ36" s="19">
        <v>7182</v>
      </c>
      <c r="BA36" s="17">
        <v>5849</v>
      </c>
      <c r="BB36" s="18">
        <v>1333</v>
      </c>
      <c r="BC36" s="19">
        <v>7182</v>
      </c>
      <c r="BD36" s="17">
        <v>5849</v>
      </c>
      <c r="BE36" s="18">
        <v>1333</v>
      </c>
      <c r="BF36" s="19">
        <v>7182</v>
      </c>
      <c r="BG36" s="17">
        <v>5849</v>
      </c>
      <c r="BH36" s="18">
        <v>1333</v>
      </c>
      <c r="BI36" s="19">
        <v>7182</v>
      </c>
      <c r="BJ36" s="17">
        <v>5849</v>
      </c>
      <c r="BK36" s="18">
        <v>1333</v>
      </c>
      <c r="BL36" s="19">
        <v>7182</v>
      </c>
    </row>
    <row r="37" spans="1:64" x14ac:dyDescent="0.35">
      <c r="A37" s="99" t="s">
        <v>2</v>
      </c>
      <c r="B37" s="26">
        <v>3850</v>
      </c>
      <c r="C37" s="18">
        <v>2100</v>
      </c>
      <c r="D37" s="21">
        <v>5950</v>
      </c>
      <c r="E37" s="26">
        <v>15083</v>
      </c>
      <c r="F37" s="18">
        <v>5090</v>
      </c>
      <c r="G37" s="21">
        <v>20173</v>
      </c>
      <c r="H37" s="26">
        <v>11200</v>
      </c>
      <c r="I37" s="18">
        <v>1925</v>
      </c>
      <c r="J37" s="21">
        <v>13125</v>
      </c>
      <c r="K37" s="26">
        <v>13100</v>
      </c>
      <c r="L37" s="18">
        <v>1820</v>
      </c>
      <c r="M37" s="21">
        <v>14920</v>
      </c>
      <c r="N37" s="17">
        <v>8500</v>
      </c>
      <c r="O37" s="18">
        <v>2270</v>
      </c>
      <c r="P37" s="19">
        <v>10770</v>
      </c>
      <c r="Q37" s="17">
        <v>16550</v>
      </c>
      <c r="R37" s="18">
        <v>3750</v>
      </c>
      <c r="S37" s="19">
        <v>20300</v>
      </c>
      <c r="T37" s="17">
        <v>51390</v>
      </c>
      <c r="U37" s="18">
        <v>7127</v>
      </c>
      <c r="V37" s="19">
        <f t="shared" ref="V37:V40" si="33">SUM(T37:U37)</f>
        <v>58517</v>
      </c>
      <c r="W37" s="17">
        <v>53700</v>
      </c>
      <c r="X37" s="18">
        <v>8080</v>
      </c>
      <c r="Y37" s="19">
        <f t="shared" si="19"/>
        <v>61780</v>
      </c>
      <c r="Z37" s="17">
        <v>50250</v>
      </c>
      <c r="AA37" s="18">
        <v>8870</v>
      </c>
      <c r="AB37" s="19">
        <f t="shared" si="20"/>
        <v>59120</v>
      </c>
      <c r="AC37" s="17">
        <v>47200</v>
      </c>
      <c r="AD37" s="18">
        <v>8620</v>
      </c>
      <c r="AE37" s="19">
        <f t="shared" si="21"/>
        <v>55820</v>
      </c>
      <c r="AF37" s="26">
        <v>62088</v>
      </c>
      <c r="AG37" s="18">
        <v>7697</v>
      </c>
      <c r="AH37" s="21">
        <f t="shared" si="22"/>
        <v>69785</v>
      </c>
      <c r="AI37" s="26">
        <v>104565</v>
      </c>
      <c r="AJ37" s="18">
        <v>20500</v>
      </c>
      <c r="AK37" s="21">
        <f t="shared" si="23"/>
        <v>125065</v>
      </c>
      <c r="AL37" s="26">
        <v>77591</v>
      </c>
      <c r="AM37" s="18">
        <v>14907</v>
      </c>
      <c r="AN37" s="21">
        <f t="shared" si="24"/>
        <v>92498</v>
      </c>
      <c r="AO37" s="29">
        <v>81426</v>
      </c>
      <c r="AP37" s="30">
        <v>9450</v>
      </c>
      <c r="AQ37" s="21">
        <f t="shared" si="25"/>
        <v>90876</v>
      </c>
      <c r="AR37" s="29">
        <v>80723</v>
      </c>
      <c r="AS37" s="30">
        <v>9381</v>
      </c>
      <c r="AT37" s="21">
        <f t="shared" si="26"/>
        <v>90104</v>
      </c>
      <c r="AU37" s="26">
        <v>83530</v>
      </c>
      <c r="AV37" s="18">
        <v>11290</v>
      </c>
      <c r="AW37" s="21">
        <f t="shared" si="27"/>
        <v>94820</v>
      </c>
      <c r="AX37" s="26">
        <v>81476</v>
      </c>
      <c r="AY37" s="18">
        <v>10325</v>
      </c>
      <c r="AZ37" s="21">
        <f t="shared" si="28"/>
        <v>91801</v>
      </c>
      <c r="BA37" s="26">
        <v>69507</v>
      </c>
      <c r="BB37" s="18">
        <v>11770</v>
      </c>
      <c r="BC37" s="21">
        <f t="shared" si="29"/>
        <v>81277</v>
      </c>
      <c r="BD37" s="26">
        <v>46853</v>
      </c>
      <c r="BE37" s="18">
        <v>10030</v>
      </c>
      <c r="BF37" s="21">
        <f t="shared" si="30"/>
        <v>56883</v>
      </c>
      <c r="BG37" s="26">
        <v>42250</v>
      </c>
      <c r="BH37" s="18">
        <v>9444</v>
      </c>
      <c r="BI37" s="21">
        <f t="shared" si="31"/>
        <v>51694</v>
      </c>
      <c r="BJ37" s="40">
        <v>30007</v>
      </c>
      <c r="BK37" s="15">
        <v>8240</v>
      </c>
      <c r="BL37" s="54">
        <f t="shared" si="32"/>
        <v>38247</v>
      </c>
    </row>
    <row r="38" spans="1:64" x14ac:dyDescent="0.35">
      <c r="A38" s="99" t="s">
        <v>1</v>
      </c>
      <c r="B38" s="26">
        <v>11290</v>
      </c>
      <c r="C38" s="18">
        <v>2025</v>
      </c>
      <c r="D38" s="21">
        <v>13315</v>
      </c>
      <c r="E38" s="26">
        <v>22500</v>
      </c>
      <c r="F38" s="18">
        <v>2000</v>
      </c>
      <c r="G38" s="21">
        <v>24500</v>
      </c>
      <c r="H38" s="26">
        <v>20088</v>
      </c>
      <c r="I38" s="18">
        <v>1850</v>
      </c>
      <c r="J38" s="21">
        <v>21938</v>
      </c>
      <c r="K38" s="26">
        <v>20250</v>
      </c>
      <c r="L38" s="18">
        <v>1850</v>
      </c>
      <c r="M38" s="21">
        <v>22100</v>
      </c>
      <c r="N38" s="17">
        <v>5400</v>
      </c>
      <c r="O38" s="18">
        <v>1800</v>
      </c>
      <c r="P38" s="19">
        <v>7200</v>
      </c>
      <c r="Q38" s="17">
        <v>14730</v>
      </c>
      <c r="R38" s="18">
        <v>500</v>
      </c>
      <c r="S38" s="19">
        <v>15230</v>
      </c>
      <c r="T38" s="17">
        <v>16645</v>
      </c>
      <c r="U38" s="18">
        <v>1850</v>
      </c>
      <c r="V38" s="19">
        <f t="shared" si="33"/>
        <v>18495</v>
      </c>
      <c r="W38" s="17">
        <v>30541</v>
      </c>
      <c r="X38" s="18">
        <v>0</v>
      </c>
      <c r="Y38" s="19">
        <f t="shared" si="19"/>
        <v>30541</v>
      </c>
      <c r="Z38" s="17">
        <v>29993</v>
      </c>
      <c r="AA38" s="18">
        <v>0</v>
      </c>
      <c r="AB38" s="19">
        <f t="shared" si="20"/>
        <v>29993</v>
      </c>
      <c r="AC38" s="17">
        <v>29333</v>
      </c>
      <c r="AD38" s="18">
        <v>1850</v>
      </c>
      <c r="AE38" s="19">
        <f t="shared" si="21"/>
        <v>31183</v>
      </c>
      <c r="AF38" s="40">
        <v>47081</v>
      </c>
      <c r="AG38" s="15">
        <v>6966</v>
      </c>
      <c r="AH38" s="21">
        <f t="shared" si="22"/>
        <v>54047</v>
      </c>
      <c r="AI38" s="26">
        <v>38101</v>
      </c>
      <c r="AJ38" s="18">
        <v>5360</v>
      </c>
      <c r="AK38" s="21">
        <f t="shared" si="23"/>
        <v>43461</v>
      </c>
      <c r="AL38" s="40">
        <v>37459</v>
      </c>
      <c r="AM38" s="15">
        <v>6151</v>
      </c>
      <c r="AN38" s="21">
        <f t="shared" si="24"/>
        <v>43610</v>
      </c>
      <c r="AO38" s="29">
        <v>32489</v>
      </c>
      <c r="AP38" s="30">
        <v>2644</v>
      </c>
      <c r="AQ38" s="21">
        <f t="shared" si="25"/>
        <v>35133</v>
      </c>
      <c r="AR38" s="29">
        <v>22972</v>
      </c>
      <c r="AS38" s="30">
        <v>2500</v>
      </c>
      <c r="AT38" s="21">
        <f t="shared" si="26"/>
        <v>25472</v>
      </c>
      <c r="AU38" s="40">
        <v>18685</v>
      </c>
      <c r="AV38" s="15">
        <v>1050</v>
      </c>
      <c r="AW38" s="21">
        <f t="shared" si="27"/>
        <v>19735</v>
      </c>
      <c r="AX38" s="26">
        <v>13570</v>
      </c>
      <c r="AY38" s="18">
        <v>980</v>
      </c>
      <c r="AZ38" s="21">
        <f t="shared" si="28"/>
        <v>14550</v>
      </c>
      <c r="BA38" s="26">
        <v>6602</v>
      </c>
      <c r="BB38" s="18">
        <v>900</v>
      </c>
      <c r="BC38" s="21">
        <f t="shared" si="29"/>
        <v>7502</v>
      </c>
      <c r="BD38" s="26">
        <v>7910</v>
      </c>
      <c r="BE38" s="18">
        <v>750</v>
      </c>
      <c r="BF38" s="21">
        <f t="shared" si="30"/>
        <v>8660</v>
      </c>
      <c r="BG38" s="26">
        <v>10073</v>
      </c>
      <c r="BH38" s="18">
        <v>4700</v>
      </c>
      <c r="BI38" s="21">
        <f t="shared" si="31"/>
        <v>14773</v>
      </c>
      <c r="BJ38" s="40">
        <v>10462</v>
      </c>
      <c r="BK38" s="15">
        <v>4400</v>
      </c>
      <c r="BL38" s="54">
        <f t="shared" si="32"/>
        <v>14862</v>
      </c>
    </row>
    <row r="39" spans="1:64" x14ac:dyDescent="0.35">
      <c r="A39" s="99" t="s">
        <v>0</v>
      </c>
      <c r="B39" s="26">
        <v>14650</v>
      </c>
      <c r="C39" s="18">
        <v>7275</v>
      </c>
      <c r="D39" s="21">
        <v>21925</v>
      </c>
      <c r="E39" s="26">
        <v>12045</v>
      </c>
      <c r="F39" s="18">
        <v>2900</v>
      </c>
      <c r="G39" s="21">
        <v>14945</v>
      </c>
      <c r="H39" s="26">
        <v>17320</v>
      </c>
      <c r="I39" s="18">
        <v>15400</v>
      </c>
      <c r="J39" s="21">
        <v>32720</v>
      </c>
      <c r="K39" s="26">
        <v>18810</v>
      </c>
      <c r="L39" s="18">
        <v>7860</v>
      </c>
      <c r="M39" s="21">
        <v>26670</v>
      </c>
      <c r="N39" s="14">
        <v>8517</v>
      </c>
      <c r="O39" s="15">
        <v>8500</v>
      </c>
      <c r="P39" s="16">
        <v>17017</v>
      </c>
      <c r="Q39" s="14" t="s">
        <v>21</v>
      </c>
      <c r="R39" s="15" t="s">
        <v>21</v>
      </c>
      <c r="S39" s="16" t="s">
        <v>21</v>
      </c>
      <c r="T39" s="17">
        <v>25736</v>
      </c>
      <c r="U39" s="18">
        <v>6983</v>
      </c>
      <c r="V39" s="19">
        <f t="shared" si="33"/>
        <v>32719</v>
      </c>
      <c r="W39" s="17">
        <v>17043</v>
      </c>
      <c r="X39" s="18">
        <v>13100</v>
      </c>
      <c r="Y39" s="19">
        <f t="shared" si="19"/>
        <v>30143</v>
      </c>
      <c r="Z39" s="17">
        <v>25631</v>
      </c>
      <c r="AA39" s="18">
        <v>14390</v>
      </c>
      <c r="AB39" s="19">
        <f t="shared" si="20"/>
        <v>40021</v>
      </c>
      <c r="AC39" s="17">
        <v>21966</v>
      </c>
      <c r="AD39" s="18">
        <v>11541</v>
      </c>
      <c r="AE39" s="19">
        <f t="shared" si="21"/>
        <v>33507</v>
      </c>
      <c r="AF39" s="26">
        <v>18735</v>
      </c>
      <c r="AG39" s="18">
        <v>8300</v>
      </c>
      <c r="AH39" s="21">
        <f t="shared" si="22"/>
        <v>27035</v>
      </c>
      <c r="AI39" s="26">
        <v>16851</v>
      </c>
      <c r="AJ39" s="18">
        <v>8833</v>
      </c>
      <c r="AK39" s="21">
        <f t="shared" si="23"/>
        <v>25684</v>
      </c>
      <c r="AL39" s="40">
        <v>28480</v>
      </c>
      <c r="AM39" s="15">
        <v>14150</v>
      </c>
      <c r="AN39" s="21">
        <f t="shared" si="24"/>
        <v>42630</v>
      </c>
      <c r="AO39" s="29">
        <v>22724</v>
      </c>
      <c r="AP39" s="30">
        <v>3863</v>
      </c>
      <c r="AQ39" s="21">
        <f t="shared" si="25"/>
        <v>26587</v>
      </c>
      <c r="AR39" s="29">
        <v>16478</v>
      </c>
      <c r="AS39" s="30">
        <v>3750</v>
      </c>
      <c r="AT39" s="21">
        <f t="shared" si="26"/>
        <v>20228</v>
      </c>
      <c r="AU39" s="26">
        <v>19533</v>
      </c>
      <c r="AV39" s="18">
        <v>5470</v>
      </c>
      <c r="AW39" s="21">
        <f t="shared" si="27"/>
        <v>25003</v>
      </c>
      <c r="AX39" s="26">
        <v>22378</v>
      </c>
      <c r="AY39" s="18">
        <v>3720</v>
      </c>
      <c r="AZ39" s="21">
        <f t="shared" si="28"/>
        <v>26098</v>
      </c>
      <c r="BA39" s="26">
        <v>22835</v>
      </c>
      <c r="BB39" s="18">
        <v>1940</v>
      </c>
      <c r="BC39" s="21">
        <f t="shared" si="29"/>
        <v>24775</v>
      </c>
      <c r="BD39" s="26">
        <v>22668</v>
      </c>
      <c r="BE39" s="18">
        <v>2455</v>
      </c>
      <c r="BF39" s="21">
        <f t="shared" si="30"/>
        <v>25123</v>
      </c>
      <c r="BG39" s="26">
        <v>46836</v>
      </c>
      <c r="BH39" s="18">
        <v>9312</v>
      </c>
      <c r="BI39" s="21">
        <f t="shared" si="31"/>
        <v>56148</v>
      </c>
      <c r="BJ39" s="40">
        <v>24425</v>
      </c>
      <c r="BK39" s="15">
        <v>5055</v>
      </c>
      <c r="BL39" s="54">
        <f t="shared" si="32"/>
        <v>29480</v>
      </c>
    </row>
    <row r="40" spans="1:64" x14ac:dyDescent="0.35">
      <c r="A40" s="101" t="s">
        <v>20</v>
      </c>
      <c r="B40" s="55">
        <v>62027</v>
      </c>
      <c r="C40" s="56">
        <v>15569</v>
      </c>
      <c r="D40" s="57">
        <v>77596</v>
      </c>
      <c r="E40" s="55">
        <v>49095</v>
      </c>
      <c r="F40" s="56">
        <v>8063</v>
      </c>
      <c r="G40" s="57">
        <v>57158</v>
      </c>
      <c r="H40" s="55">
        <v>49548</v>
      </c>
      <c r="I40" s="56">
        <v>6817</v>
      </c>
      <c r="J40" s="57">
        <v>56365</v>
      </c>
      <c r="K40" s="58">
        <v>42106</v>
      </c>
      <c r="L40" s="59">
        <v>6398</v>
      </c>
      <c r="M40" s="60">
        <v>48504</v>
      </c>
      <c r="N40" s="61">
        <v>38850</v>
      </c>
      <c r="O40" s="59">
        <v>5565</v>
      </c>
      <c r="P40" s="19">
        <v>44415</v>
      </c>
      <c r="Q40" s="61">
        <v>42946</v>
      </c>
      <c r="R40" s="59">
        <v>5399</v>
      </c>
      <c r="S40" s="19">
        <v>48345</v>
      </c>
      <c r="T40" s="61">
        <v>43720</v>
      </c>
      <c r="U40" s="59">
        <v>10095</v>
      </c>
      <c r="V40" s="19">
        <f t="shared" si="33"/>
        <v>53815</v>
      </c>
      <c r="W40" s="61">
        <v>45969</v>
      </c>
      <c r="X40" s="59">
        <v>8755</v>
      </c>
      <c r="Y40" s="19">
        <f t="shared" si="19"/>
        <v>54724</v>
      </c>
      <c r="Z40" s="61">
        <v>48495</v>
      </c>
      <c r="AA40" s="59">
        <v>5330</v>
      </c>
      <c r="AB40" s="19">
        <f t="shared" si="20"/>
        <v>53825</v>
      </c>
      <c r="AC40" s="61">
        <v>38600</v>
      </c>
      <c r="AD40" s="59">
        <v>4400</v>
      </c>
      <c r="AE40" s="19">
        <f t="shared" si="21"/>
        <v>43000</v>
      </c>
      <c r="AF40" s="61">
        <v>40375</v>
      </c>
      <c r="AG40" s="59">
        <v>4000</v>
      </c>
      <c r="AH40" s="21">
        <f t="shared" si="22"/>
        <v>44375</v>
      </c>
      <c r="AI40" s="61">
        <v>49421</v>
      </c>
      <c r="AJ40" s="59">
        <v>9490</v>
      </c>
      <c r="AK40" s="21">
        <f t="shared" si="23"/>
        <v>58911</v>
      </c>
      <c r="AL40" s="61">
        <v>36613</v>
      </c>
      <c r="AM40" s="59">
        <v>6347</v>
      </c>
      <c r="AN40" s="60">
        <f>SUM(AL40:AM40)</f>
        <v>42960</v>
      </c>
      <c r="AO40" s="61">
        <v>112720</v>
      </c>
      <c r="AP40" s="59">
        <v>16690</v>
      </c>
      <c r="AQ40" s="62">
        <v>129410</v>
      </c>
      <c r="AR40" s="61">
        <v>109820</v>
      </c>
      <c r="AS40" s="59">
        <v>17406</v>
      </c>
      <c r="AT40" s="62">
        <v>127226</v>
      </c>
      <c r="AU40" s="61">
        <v>73125</v>
      </c>
      <c r="AV40" s="59">
        <v>11250</v>
      </c>
      <c r="AW40" s="62">
        <v>84375</v>
      </c>
      <c r="AX40" s="61">
        <v>56705</v>
      </c>
      <c r="AY40" s="59">
        <v>10640</v>
      </c>
      <c r="AZ40" s="62">
        <v>67345</v>
      </c>
      <c r="BA40" s="61">
        <v>35647</v>
      </c>
      <c r="BB40" s="59">
        <v>6380</v>
      </c>
      <c r="BC40" s="62">
        <v>42027</v>
      </c>
      <c r="BD40" s="61">
        <v>16845</v>
      </c>
      <c r="BE40" s="59">
        <v>5835</v>
      </c>
      <c r="BF40" s="62">
        <v>22680</v>
      </c>
      <c r="BG40" s="61">
        <v>21378</v>
      </c>
      <c r="BH40" s="59">
        <v>4040</v>
      </c>
      <c r="BI40" s="62">
        <v>25418</v>
      </c>
      <c r="BJ40" s="61">
        <v>12130</v>
      </c>
      <c r="BK40" s="59">
        <v>2060</v>
      </c>
      <c r="BL40" s="62">
        <v>14190</v>
      </c>
    </row>
    <row r="41" spans="1:64" x14ac:dyDescent="0.35">
      <c r="A41" s="86" t="s">
        <v>29</v>
      </c>
      <c r="B41" s="94">
        <f t="shared" ref="B41:D41" si="34">SUM(B34:B40)</f>
        <v>129234</v>
      </c>
      <c r="C41" s="95">
        <f t="shared" si="34"/>
        <v>39456</v>
      </c>
      <c r="D41" s="96">
        <f t="shared" si="34"/>
        <v>168690</v>
      </c>
      <c r="E41" s="94">
        <f t="shared" ref="E41:G41" si="35">SUM(E34:E40)</f>
        <v>137376</v>
      </c>
      <c r="F41" s="95">
        <f t="shared" si="35"/>
        <v>28403</v>
      </c>
      <c r="G41" s="96">
        <f t="shared" si="35"/>
        <v>165779</v>
      </c>
      <c r="H41" s="94">
        <f t="shared" ref="H41:P41" si="36">SUM(H34:H40)</f>
        <v>127680</v>
      </c>
      <c r="I41" s="95">
        <f t="shared" si="36"/>
        <v>31840</v>
      </c>
      <c r="J41" s="96">
        <f t="shared" si="36"/>
        <v>159520</v>
      </c>
      <c r="K41" s="97">
        <f t="shared" si="36"/>
        <v>122929</v>
      </c>
      <c r="L41" s="95">
        <f t="shared" si="36"/>
        <v>21808</v>
      </c>
      <c r="M41" s="98">
        <f t="shared" si="36"/>
        <v>144737</v>
      </c>
      <c r="N41" s="97">
        <f t="shared" si="36"/>
        <v>88068</v>
      </c>
      <c r="O41" s="95">
        <f t="shared" si="36"/>
        <v>21607</v>
      </c>
      <c r="P41" s="98">
        <f t="shared" si="36"/>
        <v>109675</v>
      </c>
      <c r="Q41" s="97">
        <v>137535</v>
      </c>
      <c r="R41" s="95">
        <v>24131</v>
      </c>
      <c r="S41" s="98">
        <v>161666</v>
      </c>
      <c r="T41" s="97">
        <v>217793</v>
      </c>
      <c r="U41" s="95">
        <v>31374</v>
      </c>
      <c r="V41" s="98">
        <v>249167</v>
      </c>
      <c r="W41" s="97">
        <f t="shared" ref="W41:BL41" si="37">SUM(W34:W40)</f>
        <v>223726</v>
      </c>
      <c r="X41" s="95">
        <f t="shared" si="37"/>
        <v>41523</v>
      </c>
      <c r="Y41" s="98">
        <f t="shared" si="37"/>
        <v>265249</v>
      </c>
      <c r="Z41" s="97">
        <f t="shared" si="37"/>
        <v>290593</v>
      </c>
      <c r="AA41" s="95">
        <f t="shared" si="37"/>
        <v>45266</v>
      </c>
      <c r="AB41" s="98">
        <f t="shared" si="37"/>
        <v>335859</v>
      </c>
      <c r="AC41" s="97">
        <f t="shared" si="37"/>
        <v>364669</v>
      </c>
      <c r="AD41" s="95">
        <f t="shared" si="37"/>
        <v>48935</v>
      </c>
      <c r="AE41" s="98">
        <f t="shared" si="37"/>
        <v>413604</v>
      </c>
      <c r="AF41" s="97">
        <f t="shared" si="37"/>
        <v>434132</v>
      </c>
      <c r="AG41" s="95">
        <f t="shared" si="37"/>
        <v>52626</v>
      </c>
      <c r="AH41" s="98">
        <f t="shared" si="37"/>
        <v>486758</v>
      </c>
      <c r="AI41" s="97">
        <f t="shared" si="37"/>
        <v>453717</v>
      </c>
      <c r="AJ41" s="95">
        <f t="shared" si="37"/>
        <v>67229</v>
      </c>
      <c r="AK41" s="98">
        <f t="shared" si="37"/>
        <v>520946</v>
      </c>
      <c r="AL41" s="97">
        <f t="shared" si="37"/>
        <v>387321</v>
      </c>
      <c r="AM41" s="95">
        <f t="shared" si="37"/>
        <v>68117</v>
      </c>
      <c r="AN41" s="98">
        <f t="shared" si="37"/>
        <v>455438</v>
      </c>
      <c r="AO41" s="97">
        <f t="shared" si="37"/>
        <v>402137</v>
      </c>
      <c r="AP41" s="95">
        <f t="shared" si="37"/>
        <v>45295</v>
      </c>
      <c r="AQ41" s="98">
        <f t="shared" si="37"/>
        <v>447432</v>
      </c>
      <c r="AR41" s="97">
        <f t="shared" si="37"/>
        <v>373739</v>
      </c>
      <c r="AS41" s="95">
        <f t="shared" si="37"/>
        <v>46703</v>
      </c>
      <c r="AT41" s="98">
        <f t="shared" si="37"/>
        <v>420442</v>
      </c>
      <c r="AU41" s="97">
        <f t="shared" si="37"/>
        <v>309803</v>
      </c>
      <c r="AV41" s="95">
        <f t="shared" si="37"/>
        <v>41567</v>
      </c>
      <c r="AW41" s="98">
        <f t="shared" si="37"/>
        <v>351370</v>
      </c>
      <c r="AX41" s="97">
        <f t="shared" si="37"/>
        <v>310530</v>
      </c>
      <c r="AY41" s="95">
        <f t="shared" si="37"/>
        <v>37112</v>
      </c>
      <c r="AZ41" s="98">
        <f t="shared" si="37"/>
        <v>347642</v>
      </c>
      <c r="BA41" s="97">
        <f t="shared" si="37"/>
        <v>251586</v>
      </c>
      <c r="BB41" s="95">
        <f t="shared" si="37"/>
        <v>27483</v>
      </c>
      <c r="BC41" s="98">
        <f t="shared" si="37"/>
        <v>279069</v>
      </c>
      <c r="BD41" s="97">
        <f t="shared" si="37"/>
        <v>153760</v>
      </c>
      <c r="BE41" s="95">
        <f t="shared" si="37"/>
        <v>25931</v>
      </c>
      <c r="BF41" s="98">
        <f t="shared" si="37"/>
        <v>179691</v>
      </c>
      <c r="BG41" s="97">
        <f t="shared" si="37"/>
        <v>173151</v>
      </c>
      <c r="BH41" s="95">
        <f t="shared" si="37"/>
        <v>39029</v>
      </c>
      <c r="BI41" s="98">
        <f t="shared" si="37"/>
        <v>212180</v>
      </c>
      <c r="BJ41" s="97">
        <f t="shared" si="37"/>
        <v>130381</v>
      </c>
      <c r="BK41" s="95">
        <f t="shared" si="37"/>
        <v>26170</v>
      </c>
      <c r="BL41" s="98">
        <f t="shared" si="37"/>
        <v>156551</v>
      </c>
    </row>
    <row r="42" spans="1:64" x14ac:dyDescent="0.35">
      <c r="A42" s="5" t="s">
        <v>28</v>
      </c>
    </row>
    <row r="43" spans="1:64" x14ac:dyDescent="0.35">
      <c r="A43" s="5"/>
    </row>
  </sheetData>
  <mergeCells count="42">
    <mergeCell ref="BD31:BF31"/>
    <mergeCell ref="BG31:BI31"/>
    <mergeCell ref="BJ31:BL31"/>
    <mergeCell ref="E14:G14"/>
    <mergeCell ref="E31:G31"/>
    <mergeCell ref="AI31:AK31"/>
    <mergeCell ref="AL31:AN31"/>
    <mergeCell ref="AO31:AQ31"/>
    <mergeCell ref="AR31:AT31"/>
    <mergeCell ref="AU31:AW31"/>
    <mergeCell ref="AX31:AZ31"/>
    <mergeCell ref="BJ14:BL14"/>
    <mergeCell ref="H31:J31"/>
    <mergeCell ref="K31:M31"/>
    <mergeCell ref="N31:P31"/>
    <mergeCell ref="Q31:S31"/>
    <mergeCell ref="BA31:BC31"/>
    <mergeCell ref="T31:V31"/>
    <mergeCell ref="W31:Y31"/>
    <mergeCell ref="Z31:AB31"/>
    <mergeCell ref="AC31:AE31"/>
    <mergeCell ref="AF31:AH31"/>
    <mergeCell ref="BD14:BF14"/>
    <mergeCell ref="BG14:BI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BA14:BC14"/>
    <mergeCell ref="B14:D14"/>
    <mergeCell ref="B31:D31"/>
    <mergeCell ref="W14:Y14"/>
    <mergeCell ref="H14:J14"/>
    <mergeCell ref="K14:M14"/>
    <mergeCell ref="N14:P14"/>
    <mergeCell ref="Q14:S14"/>
    <mergeCell ref="T14:V14"/>
  </mergeCells>
  <pageMargins left="0.7" right="0.7" top="0.75" bottom="0.75" header="0.3" footer="0.3"/>
  <ignoredErrors>
    <ignoredError sqref="V18:V23 V35:V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Arbeidsinnsats</vt:lpstr>
      <vt:lpstr>1999-2019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2006-01-23T13:28:46Z</cp:lastPrinted>
  <dcterms:created xsi:type="dcterms:W3CDTF">2006-01-23T13:15:59Z</dcterms:created>
  <dcterms:modified xsi:type="dcterms:W3CDTF">2025-05-28T05:19:00Z</dcterms:modified>
</cp:coreProperties>
</file>