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6733A16D-8B75-4644-9990-85E5319206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jøp" sheetId="5" r:id="rId1"/>
    <sheet name="2002-2019 (Avsluttet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5" l="1"/>
  <c r="B37" i="5"/>
  <c r="C23" i="5"/>
  <c r="B23" i="5"/>
  <c r="E37" i="5"/>
  <c r="D37" i="5"/>
  <c r="E23" i="5"/>
  <c r="D23" i="5"/>
  <c r="G37" i="5"/>
  <c r="F37" i="5"/>
  <c r="G23" i="5"/>
  <c r="F23" i="5"/>
  <c r="I37" i="5"/>
  <c r="H37" i="5"/>
  <c r="I23" i="5"/>
  <c r="H23" i="5"/>
  <c r="K37" i="5" l="1"/>
  <c r="J37" i="5"/>
  <c r="K23" i="5"/>
  <c r="J23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U23" i="5"/>
  <c r="T23" i="5"/>
  <c r="S23" i="5"/>
  <c r="R23" i="5"/>
  <c r="Q23" i="5"/>
  <c r="P23" i="5"/>
  <c r="O23" i="5"/>
  <c r="N23" i="5"/>
  <c r="M23" i="5"/>
  <c r="L23" i="5"/>
  <c r="C38" i="4" l="1"/>
  <c r="B38" i="4"/>
  <c r="C24" i="4"/>
  <c r="B24" i="4"/>
  <c r="E38" i="4" l="1"/>
  <c r="D38" i="4"/>
  <c r="E24" i="4"/>
  <c r="D24" i="4"/>
  <c r="G38" i="4" l="1"/>
  <c r="F38" i="4"/>
  <c r="G24" i="4"/>
  <c r="F24" i="4"/>
  <c r="K24" i="4" l="1"/>
  <c r="J24" i="4"/>
  <c r="I24" i="4"/>
  <c r="H24" i="4"/>
  <c r="H38" i="4"/>
  <c r="I38" i="4"/>
  <c r="K38" i="4" l="1"/>
  <c r="J38" i="4"/>
  <c r="L38" i="4" l="1"/>
  <c r="M38" i="4"/>
  <c r="AA38" i="4" l="1"/>
  <c r="AK38" i="4"/>
  <c r="AJ38" i="4"/>
  <c r="AI38" i="4"/>
  <c r="AH38" i="4"/>
  <c r="AG38" i="4"/>
  <c r="AF38" i="4"/>
  <c r="AE38" i="4"/>
  <c r="AD38" i="4"/>
  <c r="AC38" i="4"/>
  <c r="AB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Q24" i="4"/>
  <c r="P24" i="4"/>
  <c r="S24" i="4" l="1"/>
  <c r="R24" i="4"/>
  <c r="U24" i="4"/>
  <c r="T24" i="4"/>
  <c r="W24" i="4"/>
  <c r="V24" i="4"/>
  <c r="Y24" i="4"/>
  <c r="AA24" i="4"/>
  <c r="X24" i="4"/>
  <c r="Z24" i="4"/>
</calcChain>
</file>

<file path=xl/sharedStrings.xml><?xml version="1.0" encoding="utf-8"?>
<sst xmlns="http://schemas.openxmlformats.org/spreadsheetml/2006/main" count="400" uniqueCount="45">
  <si>
    <t>Kilde: Fiskeridirektoratet</t>
  </si>
  <si>
    <t>Source: Directorate of Fisheries</t>
  </si>
  <si>
    <t>Fylker</t>
  </si>
  <si>
    <t>County</t>
  </si>
  <si>
    <t>Nordland</t>
  </si>
  <si>
    <t>Møre og Romsdal</t>
  </si>
  <si>
    <t>Sogn og Fjordane</t>
  </si>
  <si>
    <t>Hordaland</t>
  </si>
  <si>
    <t>Finnmark og Troms</t>
  </si>
  <si>
    <t>Trøndelag</t>
  </si>
  <si>
    <t>Antall</t>
  </si>
  <si>
    <t>Verdi</t>
  </si>
  <si>
    <t>Number</t>
  </si>
  <si>
    <t>Value</t>
  </si>
  <si>
    <t>Rogaland og øvrige fylker</t>
  </si>
  <si>
    <t>Art</t>
  </si>
  <si>
    <t>Species</t>
  </si>
  <si>
    <t>:</t>
  </si>
  <si>
    <r>
      <t>Torsk/</t>
    </r>
    <r>
      <rPr>
        <i/>
        <sz val="8"/>
        <rFont val="IBM Plex Serif Light"/>
        <family val="1"/>
      </rPr>
      <t>Atlantic cod</t>
    </r>
  </si>
  <si>
    <r>
      <t>Røye/</t>
    </r>
    <r>
      <rPr>
        <i/>
        <sz val="8"/>
        <rFont val="IBM Plex Serif Light"/>
        <family val="1"/>
      </rPr>
      <t>Arctic char</t>
    </r>
  </si>
  <si>
    <r>
      <t>Kveite/</t>
    </r>
    <r>
      <rPr>
        <i/>
        <sz val="8"/>
        <rFont val="IBM Plex Serif Light"/>
        <family val="1"/>
      </rPr>
      <t>Atlantic halibut</t>
    </r>
  </si>
  <si>
    <r>
      <t>Øvrige arter/</t>
    </r>
    <r>
      <rPr>
        <i/>
        <sz val="8"/>
        <rFont val="IBM Plex Serif Light"/>
        <family val="1"/>
      </rPr>
      <t>Other species</t>
    </r>
  </si>
  <si>
    <r>
      <t>1) Andre: piggvar, flekksteinbit etc./</t>
    </r>
    <r>
      <rPr>
        <i/>
        <sz val="8"/>
        <rFont val="IBM Plex Serif Light"/>
        <family val="1"/>
      </rPr>
      <t>Others marine species: turbot, wolffish etc.</t>
    </r>
  </si>
  <si>
    <r>
      <t>Totalt art/</t>
    </r>
    <r>
      <rPr>
        <i/>
        <sz val="8"/>
        <color theme="0"/>
        <rFont val="IBM Plex Serif Medium"/>
        <family val="1"/>
      </rPr>
      <t>Total species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</si>
  <si>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</si>
  <si>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t>Andre fiskearter</t>
  </si>
  <si>
    <t>Other fish species</t>
  </si>
  <si>
    <t>Kjøp og interne mottak av andre fiskearter etter fylke. Mengde i 1000 stk. Verdi i 1000 kroner</t>
  </si>
  <si>
    <t>Input of other fish species by county. Quantities in 1000 individuals. Value in 1000 NOK</t>
  </si>
  <si>
    <t>Kjøp og interne mottak av andre fiskearter etter art. Mengde i 1000 stk. Verdi i 1000 kroner</t>
  </si>
  <si>
    <t>Input of other fish species by species. Quantities in 1000 individuals. Value in 1000 NOK</t>
  </si>
  <si>
    <t>Oppdatert pr. 29.10.2020</t>
  </si>
  <si>
    <t>Avsluttet tidsserie - fylkesinndeling før 2020</t>
  </si>
  <si>
    <r>
      <t>Torsk/</t>
    </r>
    <r>
      <rPr>
        <i/>
        <sz val="8"/>
        <rFont val="Arial"/>
        <family val="2"/>
      </rPr>
      <t>Atlantic cod</t>
    </r>
  </si>
  <si>
    <r>
      <t>Røye/</t>
    </r>
    <r>
      <rPr>
        <i/>
        <sz val="8"/>
        <rFont val="Arial"/>
        <family val="2"/>
      </rPr>
      <t>Arctic char</t>
    </r>
  </si>
  <si>
    <r>
      <t>Kveite/</t>
    </r>
    <r>
      <rPr>
        <i/>
        <sz val="8"/>
        <rFont val="Arial"/>
        <family val="2"/>
      </rPr>
      <t>Atlantic halibut</t>
    </r>
  </si>
  <si>
    <r>
      <t>Øvrige arter/</t>
    </r>
    <r>
      <rPr>
        <i/>
        <sz val="8"/>
        <rFont val="Arial"/>
        <family val="2"/>
      </rPr>
      <t>Other species</t>
    </r>
  </si>
  <si>
    <r>
      <t>1) Andre: piggvar, flekksteinbit etc./</t>
    </r>
    <r>
      <rPr>
        <i/>
        <sz val="8"/>
        <rFont val="Arial"/>
        <family val="2"/>
      </rPr>
      <t>Others marine species: turbot, wolffish etc.</t>
    </r>
  </si>
  <si>
    <r>
      <t>Totalt art/</t>
    </r>
    <r>
      <rPr>
        <b/>
        <i/>
        <sz val="8"/>
        <color theme="0"/>
        <rFont val="Arial"/>
        <family val="2"/>
      </rPr>
      <t>Total species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</si>
  <si>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</si>
  <si>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</si>
  <si>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t>Andre fiskearter - matfisktilltatelser</t>
  </si>
  <si>
    <t>Other fish species - licenses for grow out production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</si>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</sst>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"/>
      <name val="Arial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b/>
      <sz val="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i/>
      <sz val="10"/>
      <color indexed="18"/>
      <name val="IBM Plex Serif Light"/>
      <family val="1"/>
    </font>
    <font>
      <i/>
      <sz val="10"/>
      <name val="IBM Plex Serif Light"/>
      <family val="1"/>
    </font>
    <font>
      <sz val="22"/>
      <name val="IBM Plex Serif Medium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b/>
      <i/>
      <sz val="12"/>
      <name val="IBM Plex Serif Medium"/>
      <family val="1"/>
    </font>
    <font>
      <i/>
      <sz val="12"/>
      <name val="IBM Plex Serif Medium"/>
      <family val="1"/>
    </font>
    <font>
      <sz val="12"/>
      <name val="IBM Plex Serif Light"/>
      <family val="1"/>
    </font>
    <font>
      <b/>
      <sz val="11"/>
      <name val="IBM Plex Serif Light"/>
      <family val="1"/>
    </font>
    <font>
      <sz val="12"/>
      <name val="IBM Plex Serif Medium"/>
      <family val="1"/>
    </font>
    <font>
      <b/>
      <sz val="11"/>
      <name val="IBM Plex Serif Medium"/>
      <family val="1"/>
    </font>
    <font>
      <i/>
      <sz val="10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b/>
      <sz val="11"/>
      <color rgb="FFFB7B22"/>
      <name val="IBM Plex Serif Light"/>
      <family val="1"/>
    </font>
    <font>
      <sz val="2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i/>
      <sz val="10"/>
      <color indexed="1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3" fontId="7" fillId="0" borderId="0" xfId="0" applyNumberFormat="1" applyFont="1"/>
    <xf numFmtId="3" fontId="1" fillId="0" borderId="0" xfId="0" applyNumberFormat="1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13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17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4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" fillId="0" borderId="12" xfId="0" applyFont="1" applyBorder="1"/>
    <xf numFmtId="0" fontId="1" fillId="0" borderId="16" xfId="0" applyFont="1" applyBorder="1"/>
    <xf numFmtId="0" fontId="1" fillId="0" borderId="20" xfId="0" applyFont="1" applyBorder="1"/>
    <xf numFmtId="0" fontId="21" fillId="2" borderId="2" xfId="0" applyFont="1" applyFill="1" applyBorder="1"/>
    <xf numFmtId="3" fontId="21" fillId="2" borderId="6" xfId="0" applyNumberFormat="1" applyFont="1" applyFill="1" applyBorder="1"/>
    <xf numFmtId="3" fontId="21" fillId="2" borderId="7" xfId="0" applyNumberFormat="1" applyFont="1" applyFill="1" applyBorder="1"/>
    <xf numFmtId="0" fontId="21" fillId="2" borderId="1" xfId="0" applyFont="1" applyFill="1" applyBorder="1" applyAlignment="1">
      <alignment horizontal="left"/>
    </xf>
    <xf numFmtId="0" fontId="21" fillId="2" borderId="24" xfId="0" applyFont="1" applyFill="1" applyBorder="1" applyAlignment="1">
      <alignment horizontal="right"/>
    </xf>
    <xf numFmtId="0" fontId="21" fillId="2" borderId="5" xfId="0" applyFont="1" applyFill="1" applyBorder="1" applyAlignment="1">
      <alignment horizontal="right"/>
    </xf>
    <xf numFmtId="0" fontId="21" fillId="2" borderId="4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left"/>
    </xf>
    <xf numFmtId="0" fontId="22" fillId="2" borderId="25" xfId="0" applyFont="1" applyFill="1" applyBorder="1" applyAlignment="1">
      <alignment horizontal="right"/>
    </xf>
    <xf numFmtId="0" fontId="22" fillId="2" borderId="9" xfId="0" applyFont="1" applyFill="1" applyBorder="1" applyAlignment="1">
      <alignment horizontal="right"/>
    </xf>
    <xf numFmtId="0" fontId="22" fillId="2" borderId="8" xfId="0" applyFont="1" applyFill="1" applyBorder="1" applyAlignment="1">
      <alignment horizontal="right"/>
    </xf>
    <xf numFmtId="3" fontId="21" fillId="2" borderId="10" xfId="0" applyNumberFormat="1" applyFont="1" applyFill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3" fontId="25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3" fontId="28" fillId="0" borderId="0" xfId="0" applyNumberFormat="1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3" fontId="34" fillId="0" borderId="0" xfId="0" applyNumberFormat="1" applyFont="1"/>
    <xf numFmtId="0" fontId="35" fillId="0" borderId="0" xfId="0" applyFont="1"/>
    <xf numFmtId="3" fontId="35" fillId="0" borderId="0" xfId="0" applyNumberFormat="1" applyFont="1"/>
    <xf numFmtId="3" fontId="26" fillId="0" borderId="0" xfId="0" applyNumberFormat="1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26" fillId="0" borderId="12" xfId="0" applyFont="1" applyBorder="1"/>
    <xf numFmtId="3" fontId="26" fillId="0" borderId="13" xfId="0" applyNumberFormat="1" applyFont="1" applyBorder="1" applyAlignment="1">
      <alignment horizontal="right"/>
    </xf>
    <xf numFmtId="3" fontId="26" fillId="0" borderId="14" xfId="0" applyNumberFormat="1" applyFont="1" applyBorder="1" applyAlignment="1">
      <alignment horizontal="right"/>
    </xf>
    <xf numFmtId="3" fontId="26" fillId="0" borderId="13" xfId="0" applyNumberFormat="1" applyFont="1" applyBorder="1"/>
    <xf numFmtId="3" fontId="26" fillId="0" borderId="14" xfId="0" applyNumberFormat="1" applyFont="1" applyBorder="1"/>
    <xf numFmtId="3" fontId="26" fillId="0" borderId="15" xfId="0" applyNumberFormat="1" applyFont="1" applyBorder="1"/>
    <xf numFmtId="0" fontId="26" fillId="0" borderId="16" xfId="0" applyFont="1" applyBorder="1"/>
    <xf numFmtId="3" fontId="26" fillId="0" borderId="17" xfId="0" applyNumberFormat="1" applyFont="1" applyBorder="1"/>
    <xf numFmtId="3" fontId="26" fillId="0" borderId="18" xfId="0" applyNumberFormat="1" applyFont="1" applyBorder="1"/>
    <xf numFmtId="3" fontId="26" fillId="0" borderId="19" xfId="0" applyNumberFormat="1" applyFont="1" applyBorder="1"/>
    <xf numFmtId="3" fontId="26" fillId="0" borderId="17" xfId="0" applyNumberFormat="1" applyFont="1" applyBorder="1" applyAlignment="1">
      <alignment horizontal="right"/>
    </xf>
    <xf numFmtId="3" fontId="26" fillId="0" borderId="18" xfId="0" applyNumberFormat="1" applyFont="1" applyBorder="1" applyAlignment="1">
      <alignment horizontal="right"/>
    </xf>
    <xf numFmtId="0" fontId="26" fillId="0" borderId="20" xfId="0" applyFont="1" applyBorder="1"/>
    <xf numFmtId="3" fontId="26" fillId="0" borderId="21" xfId="0" applyNumberFormat="1" applyFont="1" applyBorder="1" applyAlignment="1">
      <alignment horizontal="right"/>
    </xf>
    <xf numFmtId="3" fontId="26" fillId="0" borderId="22" xfId="0" applyNumberFormat="1" applyFont="1" applyBorder="1" applyAlignment="1">
      <alignment horizontal="right"/>
    </xf>
    <xf numFmtId="3" fontId="26" fillId="0" borderId="21" xfId="0" applyNumberFormat="1" applyFont="1" applyBorder="1"/>
    <xf numFmtId="3" fontId="26" fillId="0" borderId="22" xfId="0" applyNumberFormat="1" applyFont="1" applyBorder="1"/>
    <xf numFmtId="3" fontId="26" fillId="0" borderId="23" xfId="0" applyNumberFormat="1" applyFont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2" borderId="1" xfId="0" applyFont="1" applyFill="1" applyBorder="1" applyAlignment="1">
      <alignment horizontal="left"/>
    </xf>
    <xf numFmtId="0" fontId="42" fillId="2" borderId="24" xfId="0" applyFont="1" applyFill="1" applyBorder="1" applyAlignment="1">
      <alignment horizontal="right"/>
    </xf>
    <xf numFmtId="0" fontId="42" fillId="2" borderId="5" xfId="0" applyFont="1" applyFill="1" applyBorder="1" applyAlignment="1">
      <alignment horizontal="right"/>
    </xf>
    <xf numFmtId="0" fontId="42" fillId="2" borderId="4" xfId="0" applyFont="1" applyFill="1" applyBorder="1" applyAlignment="1">
      <alignment horizontal="right"/>
    </xf>
    <xf numFmtId="0" fontId="43" fillId="2" borderId="3" xfId="0" applyFont="1" applyFill="1" applyBorder="1" applyAlignment="1">
      <alignment horizontal="left"/>
    </xf>
    <xf numFmtId="0" fontId="43" fillId="2" borderId="25" xfId="0" applyFont="1" applyFill="1" applyBorder="1" applyAlignment="1">
      <alignment horizontal="right"/>
    </xf>
    <xf numFmtId="0" fontId="43" fillId="2" borderId="9" xfId="0" applyFont="1" applyFill="1" applyBorder="1" applyAlignment="1">
      <alignment horizontal="right"/>
    </xf>
    <xf numFmtId="0" fontId="43" fillId="2" borderId="8" xfId="0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0" fontId="42" fillId="2" borderId="2" xfId="0" applyFont="1" applyFill="1" applyBorder="1"/>
    <xf numFmtId="3" fontId="42" fillId="2" borderId="6" xfId="0" applyNumberFormat="1" applyFont="1" applyFill="1" applyBorder="1"/>
    <xf numFmtId="3" fontId="42" fillId="2" borderId="7" xfId="0" applyNumberFormat="1" applyFont="1" applyFill="1" applyBorder="1"/>
    <xf numFmtId="3" fontId="42" fillId="2" borderId="10" xfId="0" applyNumberFormat="1" applyFont="1" applyFill="1" applyBorder="1"/>
    <xf numFmtId="0" fontId="45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1" fontId="26" fillId="0" borderId="10" xfId="0" applyNumberFormat="1" applyFont="1" applyBorder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7B22"/>
      <color rgb="FF23AEB4"/>
      <color rgb="FFA3EDFF"/>
      <color rgb="FFDDF9FF"/>
      <color rgb="FFE5F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9"/>
  <sheetViews>
    <sheetView tabSelected="1" workbookViewId="0">
      <selection activeCell="A6" sqref="A6"/>
    </sheetView>
  </sheetViews>
  <sheetFormatPr baseColWidth="10" defaultRowHeight="12.75" x14ac:dyDescent="0.2"/>
  <cols>
    <col min="1" max="1" width="26.28515625" style="61" customWidth="1"/>
    <col min="2" max="47" width="8.7109375" style="61" customWidth="1"/>
    <col min="48" max="48" width="7.85546875" style="61" customWidth="1"/>
    <col min="49" max="16384" width="11.42578125" style="61"/>
  </cols>
  <sheetData>
    <row r="1" spans="1:52" ht="27.75" x14ac:dyDescent="0.4">
      <c r="A1" s="96" t="s">
        <v>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60"/>
      <c r="AX1" s="60"/>
      <c r="AY1" s="60"/>
      <c r="AZ1" s="59"/>
    </row>
    <row r="2" spans="1:52" s="65" customFormat="1" ht="18.75" x14ac:dyDescent="0.3">
      <c r="A2" s="62" t="s">
        <v>42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4"/>
      <c r="AX2" s="64"/>
      <c r="AY2" s="64"/>
      <c r="AZ2" s="63"/>
    </row>
    <row r="3" spans="1:52" ht="15" x14ac:dyDescent="0.25">
      <c r="A3" s="112" t="s">
        <v>43</v>
      </c>
    </row>
    <row r="5" spans="1:52" s="67" customFormat="1" ht="14.25" x14ac:dyDescent="0.2">
      <c r="A5" s="61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6"/>
      <c r="AO5" s="66"/>
      <c r="AP5" s="66"/>
      <c r="AQ5" s="66"/>
      <c r="AR5" s="66"/>
      <c r="AS5" s="66"/>
      <c r="AT5" s="66"/>
      <c r="AU5" s="66"/>
    </row>
    <row r="6" spans="1:52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</row>
    <row r="7" spans="1:52" s="70" customFormat="1" x14ac:dyDescent="0.2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R7" s="69"/>
      <c r="AW7" s="71"/>
      <c r="AX7" s="71"/>
      <c r="AY7" s="71"/>
      <c r="AZ7" s="71"/>
    </row>
    <row r="8" spans="1:52" s="72" customFormat="1" ht="11.25" x14ac:dyDescent="0.2">
      <c r="A8" s="72" t="s">
        <v>1</v>
      </c>
      <c r="AW8" s="73"/>
      <c r="AX8" s="73"/>
      <c r="AY8" s="73"/>
    </row>
    <row r="9" spans="1:52" x14ac:dyDescent="0.2">
      <c r="W9" s="72"/>
      <c r="X9" s="72"/>
      <c r="AO9" s="74"/>
    </row>
    <row r="10" spans="1:52" x14ac:dyDescent="0.2">
      <c r="AO10" s="74"/>
    </row>
    <row r="11" spans="1:52" x14ac:dyDescent="0.2">
      <c r="AO11" s="74"/>
    </row>
    <row r="12" spans="1:52" s="98" customFormat="1" ht="15.75" x14ac:dyDescent="0.25">
      <c r="A12" s="97" t="s">
        <v>27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75"/>
      <c r="AC12" s="75"/>
      <c r="AD12" s="75"/>
      <c r="AE12" s="75"/>
      <c r="AF12" s="75"/>
      <c r="AG12" s="75"/>
      <c r="AH12" s="75"/>
      <c r="AI12" s="75"/>
      <c r="AJ12" s="75"/>
      <c r="AK12" s="75"/>
    </row>
    <row r="13" spans="1:52" s="76" customFormat="1" x14ac:dyDescent="0.2">
      <c r="A13" s="76" t="s">
        <v>28</v>
      </c>
    </row>
    <row r="14" spans="1:52" s="76" customFormat="1" x14ac:dyDescent="0.2">
      <c r="A14" s="77"/>
      <c r="B14" s="113">
        <v>2024</v>
      </c>
      <c r="C14" s="114"/>
      <c r="D14" s="113">
        <v>2023</v>
      </c>
      <c r="E14" s="114"/>
      <c r="F14" s="113">
        <v>2022</v>
      </c>
      <c r="G14" s="114"/>
      <c r="H14" s="113">
        <v>2021</v>
      </c>
      <c r="I14" s="114"/>
      <c r="J14" s="113">
        <v>2020</v>
      </c>
      <c r="K14" s="114"/>
      <c r="L14" s="113">
        <v>2019</v>
      </c>
      <c r="M14" s="114"/>
      <c r="N14" s="113">
        <v>2018</v>
      </c>
      <c r="O14" s="114"/>
      <c r="P14" s="113">
        <v>2017</v>
      </c>
      <c r="Q14" s="114"/>
      <c r="R14" s="113">
        <v>2016</v>
      </c>
      <c r="S14" s="114"/>
      <c r="T14" s="113">
        <v>2015</v>
      </c>
      <c r="U14" s="114"/>
      <c r="V14" s="113">
        <v>2014</v>
      </c>
      <c r="W14" s="114"/>
      <c r="X14" s="113">
        <v>2013</v>
      </c>
      <c r="Y14" s="114"/>
      <c r="Z14" s="113">
        <v>2012</v>
      </c>
      <c r="AA14" s="114"/>
      <c r="AB14" s="113">
        <v>2011</v>
      </c>
      <c r="AC14" s="114"/>
      <c r="AD14" s="113">
        <v>2010</v>
      </c>
      <c r="AE14" s="114"/>
      <c r="AF14" s="113">
        <v>2009</v>
      </c>
      <c r="AG14" s="114"/>
      <c r="AH14" s="113">
        <v>2008</v>
      </c>
      <c r="AI14" s="114"/>
      <c r="AJ14" s="113">
        <v>2007</v>
      </c>
      <c r="AK14" s="114"/>
      <c r="AL14" s="113">
        <v>2006</v>
      </c>
      <c r="AM14" s="114"/>
      <c r="AN14" s="113">
        <v>2005</v>
      </c>
      <c r="AO14" s="114"/>
      <c r="AP14" s="113">
        <v>2004</v>
      </c>
      <c r="AQ14" s="114"/>
      <c r="AR14" s="113">
        <v>2003</v>
      </c>
      <c r="AS14" s="114"/>
      <c r="AT14" s="115">
        <v>2002</v>
      </c>
      <c r="AU14" s="116"/>
    </row>
    <row r="15" spans="1:52" s="98" customFormat="1" x14ac:dyDescent="0.2">
      <c r="A15" s="99" t="s">
        <v>2</v>
      </c>
      <c r="B15" s="100" t="s">
        <v>10</v>
      </c>
      <c r="C15" s="101" t="s">
        <v>11</v>
      </c>
      <c r="D15" s="100" t="s">
        <v>10</v>
      </c>
      <c r="E15" s="101" t="s">
        <v>11</v>
      </c>
      <c r="F15" s="100" t="s">
        <v>10</v>
      </c>
      <c r="G15" s="101" t="s">
        <v>11</v>
      </c>
      <c r="H15" s="100" t="s">
        <v>10</v>
      </c>
      <c r="I15" s="101" t="s">
        <v>11</v>
      </c>
      <c r="J15" s="100" t="s">
        <v>10</v>
      </c>
      <c r="K15" s="101" t="s">
        <v>11</v>
      </c>
      <c r="L15" s="100" t="s">
        <v>10</v>
      </c>
      <c r="M15" s="101" t="s">
        <v>11</v>
      </c>
      <c r="N15" s="100" t="s">
        <v>10</v>
      </c>
      <c r="O15" s="101" t="s">
        <v>11</v>
      </c>
      <c r="P15" s="100" t="s">
        <v>10</v>
      </c>
      <c r="Q15" s="101" t="s">
        <v>11</v>
      </c>
      <c r="R15" s="100" t="s">
        <v>10</v>
      </c>
      <c r="S15" s="101" t="s">
        <v>11</v>
      </c>
      <c r="T15" s="100" t="s">
        <v>10</v>
      </c>
      <c r="U15" s="101" t="s">
        <v>11</v>
      </c>
      <c r="V15" s="100" t="s">
        <v>10</v>
      </c>
      <c r="W15" s="101" t="s">
        <v>11</v>
      </c>
      <c r="X15" s="100" t="s">
        <v>10</v>
      </c>
      <c r="Y15" s="101" t="s">
        <v>11</v>
      </c>
      <c r="Z15" s="100" t="s">
        <v>10</v>
      </c>
      <c r="AA15" s="101" t="s">
        <v>11</v>
      </c>
      <c r="AB15" s="102" t="s">
        <v>10</v>
      </c>
      <c r="AC15" s="101" t="s">
        <v>11</v>
      </c>
      <c r="AD15" s="102" t="s">
        <v>10</v>
      </c>
      <c r="AE15" s="101" t="s">
        <v>11</v>
      </c>
      <c r="AF15" s="102" t="s">
        <v>10</v>
      </c>
      <c r="AG15" s="101" t="s">
        <v>11</v>
      </c>
      <c r="AH15" s="102" t="s">
        <v>10</v>
      </c>
      <c r="AI15" s="101" t="s">
        <v>11</v>
      </c>
      <c r="AJ15" s="102" t="s">
        <v>10</v>
      </c>
      <c r="AK15" s="101" t="s">
        <v>11</v>
      </c>
      <c r="AL15" s="102" t="s">
        <v>10</v>
      </c>
      <c r="AM15" s="101" t="s">
        <v>11</v>
      </c>
      <c r="AN15" s="102" t="s">
        <v>10</v>
      </c>
      <c r="AO15" s="101" t="s">
        <v>11</v>
      </c>
      <c r="AP15" s="102" t="s">
        <v>10</v>
      </c>
      <c r="AQ15" s="101" t="s">
        <v>11</v>
      </c>
      <c r="AR15" s="102" t="s">
        <v>10</v>
      </c>
      <c r="AS15" s="101" t="s">
        <v>11</v>
      </c>
      <c r="AT15" s="102" t="s">
        <v>10</v>
      </c>
      <c r="AU15" s="101" t="s">
        <v>11</v>
      </c>
    </row>
    <row r="16" spans="1:52" s="107" customFormat="1" ht="10.5" x14ac:dyDescent="0.15">
      <c r="A16" s="103" t="s">
        <v>3</v>
      </c>
      <c r="B16" s="104" t="s">
        <v>12</v>
      </c>
      <c r="C16" s="105" t="s">
        <v>13</v>
      </c>
      <c r="D16" s="104" t="s">
        <v>12</v>
      </c>
      <c r="E16" s="105" t="s">
        <v>13</v>
      </c>
      <c r="F16" s="104" t="s">
        <v>12</v>
      </c>
      <c r="G16" s="105" t="s">
        <v>13</v>
      </c>
      <c r="H16" s="104" t="s">
        <v>12</v>
      </c>
      <c r="I16" s="105" t="s">
        <v>13</v>
      </c>
      <c r="J16" s="104" t="s">
        <v>12</v>
      </c>
      <c r="K16" s="105" t="s">
        <v>13</v>
      </c>
      <c r="L16" s="104" t="s">
        <v>12</v>
      </c>
      <c r="M16" s="105" t="s">
        <v>13</v>
      </c>
      <c r="N16" s="104" t="s">
        <v>12</v>
      </c>
      <c r="O16" s="105" t="s">
        <v>13</v>
      </c>
      <c r="P16" s="104" t="s">
        <v>12</v>
      </c>
      <c r="Q16" s="105" t="s">
        <v>13</v>
      </c>
      <c r="R16" s="104" t="s">
        <v>12</v>
      </c>
      <c r="S16" s="105" t="s">
        <v>13</v>
      </c>
      <c r="T16" s="104" t="s">
        <v>12</v>
      </c>
      <c r="U16" s="105" t="s">
        <v>13</v>
      </c>
      <c r="V16" s="104" t="s">
        <v>12</v>
      </c>
      <c r="W16" s="105" t="s">
        <v>13</v>
      </c>
      <c r="X16" s="104" t="s">
        <v>12</v>
      </c>
      <c r="Y16" s="105" t="s">
        <v>13</v>
      </c>
      <c r="Z16" s="104" t="s">
        <v>12</v>
      </c>
      <c r="AA16" s="105" t="s">
        <v>13</v>
      </c>
      <c r="AB16" s="106" t="s">
        <v>12</v>
      </c>
      <c r="AC16" s="105" t="s">
        <v>13</v>
      </c>
      <c r="AD16" s="106" t="s">
        <v>12</v>
      </c>
      <c r="AE16" s="105" t="s">
        <v>13</v>
      </c>
      <c r="AF16" s="106" t="s">
        <v>12</v>
      </c>
      <c r="AG16" s="105" t="s">
        <v>13</v>
      </c>
      <c r="AH16" s="106" t="s">
        <v>12</v>
      </c>
      <c r="AI16" s="105" t="s">
        <v>13</v>
      </c>
      <c r="AJ16" s="106" t="s">
        <v>12</v>
      </c>
      <c r="AK16" s="105" t="s">
        <v>13</v>
      </c>
      <c r="AL16" s="106" t="s">
        <v>12</v>
      </c>
      <c r="AM16" s="105" t="s">
        <v>13</v>
      </c>
      <c r="AN16" s="106" t="s">
        <v>12</v>
      </c>
      <c r="AO16" s="105" t="s">
        <v>13</v>
      </c>
      <c r="AP16" s="106" t="s">
        <v>12</v>
      </c>
      <c r="AQ16" s="105" t="s">
        <v>13</v>
      </c>
      <c r="AR16" s="106" t="s">
        <v>12</v>
      </c>
      <c r="AS16" s="105" t="s">
        <v>13</v>
      </c>
      <c r="AT16" s="106" t="s">
        <v>12</v>
      </c>
      <c r="AU16" s="105" t="s">
        <v>13</v>
      </c>
    </row>
    <row r="17" spans="1:47" x14ac:dyDescent="0.2">
      <c r="A17" s="78" t="s">
        <v>8</v>
      </c>
      <c r="B17" s="79">
        <v>1432.01</v>
      </c>
      <c r="C17" s="80">
        <v>45530.51</v>
      </c>
      <c r="D17" s="79">
        <v>42.26</v>
      </c>
      <c r="E17" s="80">
        <v>349.39</v>
      </c>
      <c r="F17" s="79">
        <v>1641.95</v>
      </c>
      <c r="G17" s="80">
        <v>15014.6</v>
      </c>
      <c r="H17" s="79">
        <v>140.05000000000001</v>
      </c>
      <c r="I17" s="80">
        <v>470.4</v>
      </c>
      <c r="J17" s="79">
        <v>143.15</v>
      </c>
      <c r="K17" s="80">
        <v>223.34</v>
      </c>
      <c r="L17" s="79">
        <v>73.144000000000005</v>
      </c>
      <c r="M17" s="80">
        <v>131.65899999999999</v>
      </c>
      <c r="N17" s="79">
        <v>89.018000000000001</v>
      </c>
      <c r="O17" s="80">
        <v>49.418999999999997</v>
      </c>
      <c r="P17" s="79">
        <v>221</v>
      </c>
      <c r="Q17" s="80">
        <v>0</v>
      </c>
      <c r="R17" s="79">
        <v>344.86599999999999</v>
      </c>
      <c r="S17" s="80">
        <v>90</v>
      </c>
      <c r="T17" s="79">
        <v>0</v>
      </c>
      <c r="U17" s="80">
        <v>0</v>
      </c>
      <c r="V17" s="79" t="s">
        <v>17</v>
      </c>
      <c r="W17" s="80" t="s">
        <v>17</v>
      </c>
      <c r="X17" s="79" t="s">
        <v>17</v>
      </c>
      <c r="Y17" s="80" t="s">
        <v>17</v>
      </c>
      <c r="Z17" s="81">
        <v>56.2</v>
      </c>
      <c r="AA17" s="82">
        <v>150</v>
      </c>
      <c r="AB17" s="81">
        <v>264.733</v>
      </c>
      <c r="AC17" s="82">
        <v>696.89800000000002</v>
      </c>
      <c r="AD17" s="81">
        <v>1113.7550000000001</v>
      </c>
      <c r="AE17" s="82">
        <v>12883.763999999999</v>
      </c>
      <c r="AF17" s="83">
        <v>1040.58</v>
      </c>
      <c r="AG17" s="82">
        <v>8609.0750000000007</v>
      </c>
      <c r="AH17" s="83">
        <v>1188.2550000000001</v>
      </c>
      <c r="AI17" s="82">
        <v>10548.484</v>
      </c>
      <c r="AJ17" s="83">
        <v>1608.038</v>
      </c>
      <c r="AK17" s="82">
        <v>19181.317999999999</v>
      </c>
      <c r="AL17" s="83">
        <v>1480</v>
      </c>
      <c r="AM17" s="82">
        <v>13655.848</v>
      </c>
      <c r="AN17" s="83">
        <v>836.56799999999998</v>
      </c>
      <c r="AO17" s="82">
        <v>10699.968000000001</v>
      </c>
      <c r="AP17" s="83">
        <v>398</v>
      </c>
      <c r="AQ17" s="82">
        <v>9389.0400000000009</v>
      </c>
      <c r="AR17" s="83">
        <v>514</v>
      </c>
      <c r="AS17" s="82">
        <v>6596.1130000000003</v>
      </c>
      <c r="AT17" s="83">
        <v>729.82299999999998</v>
      </c>
      <c r="AU17" s="82">
        <v>13250.944000000001</v>
      </c>
    </row>
    <row r="18" spans="1:47" x14ac:dyDescent="0.2">
      <c r="A18" s="84" t="s">
        <v>4</v>
      </c>
      <c r="B18" s="85">
        <v>1439.66</v>
      </c>
      <c r="C18" s="86">
        <v>26326.43</v>
      </c>
      <c r="D18" s="85">
        <v>3511.18</v>
      </c>
      <c r="E18" s="86">
        <v>65419.98</v>
      </c>
      <c r="F18" s="85">
        <v>577.41999999999996</v>
      </c>
      <c r="G18" s="86">
        <v>214.94</v>
      </c>
      <c r="H18" s="85">
        <v>1866.33</v>
      </c>
      <c r="I18" s="86">
        <v>36688.06</v>
      </c>
      <c r="J18" s="85">
        <v>556.69000000000005</v>
      </c>
      <c r="K18" s="86">
        <v>1509.84</v>
      </c>
      <c r="L18" s="85">
        <v>691.96299999999997</v>
      </c>
      <c r="M18" s="86">
        <v>22980.128000000001</v>
      </c>
      <c r="N18" s="85">
        <v>612.30399999999997</v>
      </c>
      <c r="O18" s="86">
        <v>5260</v>
      </c>
      <c r="P18" s="85">
        <v>613.202</v>
      </c>
      <c r="Q18" s="86">
        <v>1315.4549999999999</v>
      </c>
      <c r="R18" s="85">
        <v>510.04399999999998</v>
      </c>
      <c r="S18" s="86">
        <v>222.82499999999999</v>
      </c>
      <c r="T18" s="85">
        <v>412.43700000000001</v>
      </c>
      <c r="U18" s="86">
        <v>600</v>
      </c>
      <c r="V18" s="85">
        <v>450.459</v>
      </c>
      <c r="W18" s="86">
        <v>594.57000000000005</v>
      </c>
      <c r="X18" s="85">
        <v>1455.62</v>
      </c>
      <c r="Y18" s="86">
        <v>11704.790999999999</v>
      </c>
      <c r="Z18" s="85">
        <v>1590.7729999999999</v>
      </c>
      <c r="AA18" s="86">
        <v>13624.953</v>
      </c>
      <c r="AB18" s="85">
        <v>1709.885</v>
      </c>
      <c r="AC18" s="86">
        <v>11695.615</v>
      </c>
      <c r="AD18" s="85">
        <v>3484.2469999999998</v>
      </c>
      <c r="AE18" s="86">
        <v>31010.155999999999</v>
      </c>
      <c r="AF18" s="87">
        <v>4002.596</v>
      </c>
      <c r="AG18" s="86">
        <v>39363.267999999996</v>
      </c>
      <c r="AH18" s="87">
        <v>9248.643</v>
      </c>
      <c r="AI18" s="86">
        <v>101450.704</v>
      </c>
      <c r="AJ18" s="87">
        <v>7254.8729999999996</v>
      </c>
      <c r="AK18" s="86">
        <v>99629.232000000004</v>
      </c>
      <c r="AL18" s="87">
        <v>3517.558</v>
      </c>
      <c r="AM18" s="86">
        <v>34421.440999999999</v>
      </c>
      <c r="AN18" s="87">
        <v>2412.1189999999997</v>
      </c>
      <c r="AO18" s="86">
        <v>32552.154000000002</v>
      </c>
      <c r="AP18" s="87">
        <v>1829.1119999999999</v>
      </c>
      <c r="AQ18" s="86">
        <v>21796.791000000001</v>
      </c>
      <c r="AR18" s="87">
        <v>2143.7230000000004</v>
      </c>
      <c r="AS18" s="86">
        <v>26990.963</v>
      </c>
      <c r="AT18" s="87">
        <v>1085.386</v>
      </c>
      <c r="AU18" s="86">
        <v>20278.524000000001</v>
      </c>
    </row>
    <row r="19" spans="1:47" x14ac:dyDescent="0.2">
      <c r="A19" s="84" t="s">
        <v>9</v>
      </c>
      <c r="B19" s="88">
        <v>2494.35</v>
      </c>
      <c r="C19" s="89">
        <v>51616.47</v>
      </c>
      <c r="D19" s="88">
        <v>1260.68</v>
      </c>
      <c r="E19" s="89">
        <v>15213</v>
      </c>
      <c r="F19" s="88">
        <v>2640.55</v>
      </c>
      <c r="G19" s="89">
        <v>72121.100000000006</v>
      </c>
      <c r="H19" s="88">
        <v>932.24</v>
      </c>
      <c r="I19" s="89">
        <v>15900</v>
      </c>
      <c r="J19" s="88">
        <v>2589.2199999999998</v>
      </c>
      <c r="K19" s="89">
        <v>34843.67</v>
      </c>
      <c r="L19" s="88">
        <v>745.21199999999999</v>
      </c>
      <c r="M19" s="89">
        <v>7.1260000000000003</v>
      </c>
      <c r="N19" s="88">
        <v>629.09500000000003</v>
      </c>
      <c r="O19" s="89">
        <v>390</v>
      </c>
      <c r="P19" s="88">
        <v>787.81399999999996</v>
      </c>
      <c r="Q19" s="89">
        <v>398.64</v>
      </c>
      <c r="R19" s="88">
        <v>162.11000000000001</v>
      </c>
      <c r="S19" s="89">
        <v>1197.01</v>
      </c>
      <c r="T19" s="88">
        <v>180.73599999999999</v>
      </c>
      <c r="U19" s="89">
        <v>261.55599999999998</v>
      </c>
      <c r="V19" s="88">
        <v>134.45699999999999</v>
      </c>
      <c r="W19" s="89">
        <v>331.14</v>
      </c>
      <c r="X19" s="88" t="s">
        <v>17</v>
      </c>
      <c r="Y19" s="89" t="s">
        <v>17</v>
      </c>
      <c r="Z19" s="88">
        <v>76.05</v>
      </c>
      <c r="AA19" s="89">
        <v>141</v>
      </c>
      <c r="AB19" s="85">
        <v>304.13400000000001</v>
      </c>
      <c r="AC19" s="86">
        <v>276.16000000000003</v>
      </c>
      <c r="AD19" s="85">
        <v>537.69500000000005</v>
      </c>
      <c r="AE19" s="86">
        <v>4800</v>
      </c>
      <c r="AF19" s="87">
        <v>2002.933</v>
      </c>
      <c r="AG19" s="86">
        <v>17888.75</v>
      </c>
      <c r="AH19" s="87">
        <v>1428.6310000000001</v>
      </c>
      <c r="AI19" s="86">
        <v>13779.9</v>
      </c>
      <c r="AJ19" s="87">
        <v>136.24</v>
      </c>
      <c r="AK19" s="86">
        <v>500</v>
      </c>
      <c r="AL19" s="87">
        <v>849.09800000000007</v>
      </c>
      <c r="AM19" s="86">
        <v>11293.611999999999</v>
      </c>
      <c r="AN19" s="87">
        <v>682.60800000000006</v>
      </c>
      <c r="AO19" s="86">
        <v>8783.6889999999985</v>
      </c>
      <c r="AP19" s="87">
        <v>269.05400000000003</v>
      </c>
      <c r="AQ19" s="86">
        <v>3026.5249999999996</v>
      </c>
      <c r="AR19" s="87">
        <v>452.75</v>
      </c>
      <c r="AS19" s="86">
        <v>2960.1</v>
      </c>
      <c r="AT19" s="87">
        <v>106.9</v>
      </c>
      <c r="AU19" s="86">
        <v>2917.5</v>
      </c>
    </row>
    <row r="20" spans="1:47" x14ac:dyDescent="0.2">
      <c r="A20" s="84" t="s">
        <v>5</v>
      </c>
      <c r="B20" s="85">
        <v>1196.77</v>
      </c>
      <c r="C20" s="86">
        <v>62140.800000000003</v>
      </c>
      <c r="D20" s="85">
        <v>3061.24</v>
      </c>
      <c r="E20" s="86">
        <v>183267.97</v>
      </c>
      <c r="F20" s="85">
        <v>2619.19</v>
      </c>
      <c r="G20" s="86">
        <v>93176.6</v>
      </c>
      <c r="H20" s="85">
        <v>262.45</v>
      </c>
      <c r="I20" s="86">
        <v>20379.86</v>
      </c>
      <c r="J20" s="85">
        <v>307.83</v>
      </c>
      <c r="K20" s="86">
        <v>16842.060000000001</v>
      </c>
      <c r="L20" s="85">
        <v>9.9000000000000005E-2</v>
      </c>
      <c r="M20" s="86">
        <v>0</v>
      </c>
      <c r="N20" s="85">
        <v>286.73</v>
      </c>
      <c r="O20" s="86">
        <v>18278.099999999999</v>
      </c>
      <c r="P20" s="85">
        <v>139.67599999999999</v>
      </c>
      <c r="Q20" s="86">
        <v>13937.6</v>
      </c>
      <c r="R20" s="85">
        <v>142.63800000000001</v>
      </c>
      <c r="S20" s="86">
        <v>20665.684000000001</v>
      </c>
      <c r="T20" s="85">
        <v>200.809</v>
      </c>
      <c r="U20" s="86">
        <v>29562.25</v>
      </c>
      <c r="V20" s="79" t="s">
        <v>17</v>
      </c>
      <c r="W20" s="80" t="s">
        <v>17</v>
      </c>
      <c r="X20" s="85">
        <v>1309.6189999999999</v>
      </c>
      <c r="Y20" s="86">
        <v>32170.76</v>
      </c>
      <c r="Z20" s="85">
        <v>1157.577</v>
      </c>
      <c r="AA20" s="86">
        <v>41437.449000000001</v>
      </c>
      <c r="AB20" s="85">
        <v>1030.037</v>
      </c>
      <c r="AC20" s="86">
        <v>36119</v>
      </c>
      <c r="AD20" s="85">
        <v>1285.008</v>
      </c>
      <c r="AE20" s="86">
        <v>43272.300999999999</v>
      </c>
      <c r="AF20" s="87">
        <v>3085.107</v>
      </c>
      <c r="AG20" s="86">
        <v>53258.027999999998</v>
      </c>
      <c r="AH20" s="87">
        <v>10119.040000000001</v>
      </c>
      <c r="AI20" s="86">
        <v>60283.523999999998</v>
      </c>
      <c r="AJ20" s="87">
        <v>4618.241</v>
      </c>
      <c r="AK20" s="86">
        <v>53808.728999999999</v>
      </c>
      <c r="AL20" s="87">
        <v>4824.107</v>
      </c>
      <c r="AM20" s="86">
        <v>49352.891000000003</v>
      </c>
      <c r="AN20" s="87">
        <v>4411.6409999999996</v>
      </c>
      <c r="AO20" s="86">
        <v>41717.936000000002</v>
      </c>
      <c r="AP20" s="87">
        <v>2880.1190000000001</v>
      </c>
      <c r="AQ20" s="86">
        <v>46805.936999999998</v>
      </c>
      <c r="AR20" s="87">
        <v>2466.6819999999998</v>
      </c>
      <c r="AS20" s="86">
        <v>34077.595999999998</v>
      </c>
      <c r="AT20" s="87">
        <v>2074.3510000000001</v>
      </c>
      <c r="AU20" s="86">
        <v>12636.598999999998</v>
      </c>
    </row>
    <row r="21" spans="1:47" x14ac:dyDescent="0.2">
      <c r="A21" s="84" t="s">
        <v>40</v>
      </c>
      <c r="B21" s="85">
        <v>2967.13</v>
      </c>
      <c r="C21" s="86">
        <v>85340.43</v>
      </c>
      <c r="D21" s="85">
        <v>2098.08</v>
      </c>
      <c r="E21" s="86">
        <v>70435.199999999997</v>
      </c>
      <c r="F21" s="85">
        <v>1196.04</v>
      </c>
      <c r="G21" s="86">
        <v>32958.400000000001</v>
      </c>
      <c r="H21" s="85">
        <v>1611.44</v>
      </c>
      <c r="I21" s="86">
        <v>36681.089999999997</v>
      </c>
      <c r="J21" s="85">
        <v>489.31</v>
      </c>
      <c r="K21" s="86">
        <v>16740.16</v>
      </c>
      <c r="L21" s="85">
        <v>262.93</v>
      </c>
      <c r="M21" s="86">
        <v>9667.6</v>
      </c>
      <c r="N21" s="85">
        <v>272.71199999999999</v>
      </c>
      <c r="O21" s="86">
        <v>6096</v>
      </c>
      <c r="P21" s="85">
        <v>199.15700000000001</v>
      </c>
      <c r="Q21" s="86">
        <v>13146.878999999999</v>
      </c>
      <c r="R21" s="85">
        <v>454.70799999999997</v>
      </c>
      <c r="S21" s="86">
        <v>21856.934000000001</v>
      </c>
      <c r="T21" s="85">
        <v>174.44200000000001</v>
      </c>
      <c r="U21" s="86">
        <v>11680.07</v>
      </c>
      <c r="V21" s="85">
        <v>84.72</v>
      </c>
      <c r="W21" s="86">
        <v>376.8</v>
      </c>
      <c r="X21" s="85">
        <v>2156.9659999999999</v>
      </c>
      <c r="Y21" s="86">
        <v>7447.68</v>
      </c>
      <c r="Z21" s="85">
        <v>1040.0740000000001</v>
      </c>
      <c r="AA21" s="86">
        <v>6407</v>
      </c>
      <c r="AB21" s="85">
        <v>3493.1370000000002</v>
      </c>
      <c r="AC21" s="86">
        <v>9384.6200000000008</v>
      </c>
      <c r="AD21" s="85">
        <v>679.38000000000011</v>
      </c>
      <c r="AE21" s="86">
        <v>6506.5999999999995</v>
      </c>
      <c r="AF21" s="87">
        <v>1221.242</v>
      </c>
      <c r="AG21" s="86">
        <v>12060.248</v>
      </c>
      <c r="AH21" s="87">
        <v>2614.9579999999996</v>
      </c>
      <c r="AI21" s="86">
        <v>23714.95</v>
      </c>
      <c r="AJ21" s="87">
        <v>3076.8969999999999</v>
      </c>
      <c r="AK21" s="86">
        <v>26254.175999999999</v>
      </c>
      <c r="AL21" s="87">
        <v>3267.232</v>
      </c>
      <c r="AM21" s="86">
        <v>23893.34</v>
      </c>
      <c r="AN21" s="87">
        <v>1268.2909999999999</v>
      </c>
      <c r="AO21" s="86">
        <v>11630.353000000001</v>
      </c>
      <c r="AP21" s="87">
        <v>1375.1280000000002</v>
      </c>
      <c r="AQ21" s="86">
        <v>12204.976000000001</v>
      </c>
      <c r="AR21" s="87">
        <v>891.96299999999997</v>
      </c>
      <c r="AS21" s="86">
        <v>12157.395</v>
      </c>
      <c r="AT21" s="87">
        <v>795.33500000000004</v>
      </c>
      <c r="AU21" s="86">
        <v>8621.2069999999985</v>
      </c>
    </row>
    <row r="22" spans="1:47" x14ac:dyDescent="0.2">
      <c r="A22" s="90" t="s">
        <v>14</v>
      </c>
      <c r="B22" s="91">
        <v>1270.29</v>
      </c>
      <c r="C22" s="92">
        <v>46825.16</v>
      </c>
      <c r="D22" s="91">
        <v>927.26</v>
      </c>
      <c r="E22" s="92">
        <v>12091.57</v>
      </c>
      <c r="F22" s="91">
        <v>927.89</v>
      </c>
      <c r="G22" s="92">
        <v>3094.58</v>
      </c>
      <c r="H22" s="91">
        <v>669.88</v>
      </c>
      <c r="I22" s="92">
        <v>21254.080000000002</v>
      </c>
      <c r="J22" s="91">
        <v>676.27</v>
      </c>
      <c r="K22" s="92">
        <v>23540.6</v>
      </c>
      <c r="L22" s="91">
        <v>339.637</v>
      </c>
      <c r="M22" s="92">
        <v>14133.55</v>
      </c>
      <c r="N22" s="91">
        <v>406.53199999999998</v>
      </c>
      <c r="O22" s="92">
        <v>11322.316000000001</v>
      </c>
      <c r="P22" s="91">
        <v>616.78800000000001</v>
      </c>
      <c r="Q22" s="92">
        <v>3916.085</v>
      </c>
      <c r="R22" s="91">
        <v>687.93799999999999</v>
      </c>
      <c r="S22" s="92">
        <v>1988.4949999999999</v>
      </c>
      <c r="T22" s="91">
        <v>623.40800000000002</v>
      </c>
      <c r="U22" s="92">
        <v>1461.96</v>
      </c>
      <c r="V22" s="91">
        <v>489.17099999999994</v>
      </c>
      <c r="W22" s="92">
        <v>2171.9499999999998</v>
      </c>
      <c r="X22" s="91">
        <v>2717.5839999999998</v>
      </c>
      <c r="Y22" s="92">
        <v>1160</v>
      </c>
      <c r="Z22" s="91">
        <v>1287.5989999999999</v>
      </c>
      <c r="AA22" s="92">
        <v>3600</v>
      </c>
      <c r="AB22" s="93">
        <v>1121.6289999999999</v>
      </c>
      <c r="AC22" s="94">
        <v>2115</v>
      </c>
      <c r="AD22" s="93">
        <v>586.91700000000003</v>
      </c>
      <c r="AE22" s="94">
        <v>2800</v>
      </c>
      <c r="AF22" s="95">
        <v>500.12099999999998</v>
      </c>
      <c r="AG22" s="94">
        <v>2302</v>
      </c>
      <c r="AH22" s="95">
        <v>445.02</v>
      </c>
      <c r="AI22" s="94">
        <v>1790</v>
      </c>
      <c r="AJ22" s="95">
        <v>2298.8960000000002</v>
      </c>
      <c r="AK22" s="94">
        <v>9237.35</v>
      </c>
      <c r="AL22" s="95">
        <v>2000.1380000000001</v>
      </c>
      <c r="AM22" s="94">
        <v>16780.188999999998</v>
      </c>
      <c r="AN22" s="95">
        <v>2499.2860000000001</v>
      </c>
      <c r="AO22" s="94">
        <v>23703.315000000002</v>
      </c>
      <c r="AP22" s="95">
        <v>2154.3040000000001</v>
      </c>
      <c r="AQ22" s="94">
        <v>16779.413</v>
      </c>
      <c r="AR22" s="95">
        <v>548.54199999999992</v>
      </c>
      <c r="AS22" s="94">
        <v>5186.8</v>
      </c>
      <c r="AT22" s="95">
        <v>496.88400000000001</v>
      </c>
      <c r="AU22" s="94">
        <v>30147.412999999997</v>
      </c>
    </row>
    <row r="23" spans="1:47" s="98" customFormat="1" x14ac:dyDescent="0.2">
      <c r="A23" s="108" t="s">
        <v>39</v>
      </c>
      <c r="B23" s="111">
        <f>SUM(B17:B22)</f>
        <v>10800.210000000003</v>
      </c>
      <c r="C23" s="110">
        <f>SUM(C17:C22)</f>
        <v>317779.80000000005</v>
      </c>
      <c r="D23" s="111">
        <f>SUM(D17:D22)</f>
        <v>10900.699999999999</v>
      </c>
      <c r="E23" s="110">
        <f>SUM(E17:E22)</f>
        <v>346777.11000000004</v>
      </c>
      <c r="F23" s="111">
        <f t="shared" ref="F23:G23" si="0">SUM(F17:F22)</f>
        <v>9603.0400000000009</v>
      </c>
      <c r="G23" s="110">
        <f t="shared" si="0"/>
        <v>216580.22</v>
      </c>
      <c r="H23" s="111">
        <f t="shared" ref="H23:I23" si="1">SUM(H17:H22)</f>
        <v>5482.39</v>
      </c>
      <c r="I23" s="110">
        <f t="shared" si="1"/>
        <v>131373.49</v>
      </c>
      <c r="J23" s="111">
        <f t="shared" ref="J23:U23" si="2">SUM(J17:J22)</f>
        <v>4762.4699999999993</v>
      </c>
      <c r="K23" s="110">
        <f t="shared" si="2"/>
        <v>93699.670000000013</v>
      </c>
      <c r="L23" s="111">
        <f t="shared" si="2"/>
        <v>2112.9850000000001</v>
      </c>
      <c r="M23" s="110">
        <f t="shared" si="2"/>
        <v>46920.062999999995</v>
      </c>
      <c r="N23" s="111">
        <f t="shared" si="2"/>
        <v>2296.3910000000001</v>
      </c>
      <c r="O23" s="110">
        <f t="shared" si="2"/>
        <v>41395.834999999999</v>
      </c>
      <c r="P23" s="111">
        <f t="shared" si="2"/>
        <v>2577.6369999999997</v>
      </c>
      <c r="Q23" s="110">
        <f t="shared" si="2"/>
        <v>32714.659</v>
      </c>
      <c r="R23" s="111">
        <f t="shared" si="2"/>
        <v>2302.3040000000001</v>
      </c>
      <c r="S23" s="110">
        <f t="shared" si="2"/>
        <v>46020.948000000004</v>
      </c>
      <c r="T23" s="111">
        <f t="shared" si="2"/>
        <v>1591.8319999999999</v>
      </c>
      <c r="U23" s="110">
        <f t="shared" si="2"/>
        <v>43565.836000000003</v>
      </c>
      <c r="V23" s="111">
        <v>1293.5619999999999</v>
      </c>
      <c r="W23" s="110">
        <v>14648.11</v>
      </c>
      <c r="X23" s="111">
        <v>8342.9089999999997</v>
      </c>
      <c r="Y23" s="110">
        <v>53103.231</v>
      </c>
      <c r="Z23" s="111">
        <f t="shared" ref="Z23:AK23" si="3">SUM(Z17:Z22)</f>
        <v>5208.2730000000001</v>
      </c>
      <c r="AA23" s="110">
        <f t="shared" si="3"/>
        <v>65360.402000000002</v>
      </c>
      <c r="AB23" s="111">
        <f t="shared" si="3"/>
        <v>7923.5549999999994</v>
      </c>
      <c r="AC23" s="110">
        <f t="shared" si="3"/>
        <v>60287.292999999998</v>
      </c>
      <c r="AD23" s="111">
        <f t="shared" si="3"/>
        <v>7687.0020000000004</v>
      </c>
      <c r="AE23" s="110">
        <f t="shared" si="3"/>
        <v>101272.821</v>
      </c>
      <c r="AF23" s="109">
        <f t="shared" si="3"/>
        <v>11852.579</v>
      </c>
      <c r="AG23" s="110">
        <f t="shared" si="3"/>
        <v>133481.36899999998</v>
      </c>
      <c r="AH23" s="109">
        <f t="shared" si="3"/>
        <v>25044.547000000002</v>
      </c>
      <c r="AI23" s="110">
        <f t="shared" si="3"/>
        <v>211567.56200000001</v>
      </c>
      <c r="AJ23" s="109">
        <f t="shared" si="3"/>
        <v>18993.185000000001</v>
      </c>
      <c r="AK23" s="110">
        <f t="shared" si="3"/>
        <v>208610.80500000002</v>
      </c>
      <c r="AL23" s="109">
        <v>15938.133000000002</v>
      </c>
      <c r="AM23" s="110">
        <v>149397.321</v>
      </c>
      <c r="AN23" s="109">
        <v>12110.512999999999</v>
      </c>
      <c r="AO23" s="110">
        <v>129087.41500000001</v>
      </c>
      <c r="AP23" s="109">
        <v>8905.7170000000006</v>
      </c>
      <c r="AQ23" s="110">
        <v>110002.61899999999</v>
      </c>
      <c r="AR23" s="109">
        <v>7017.6600000000017</v>
      </c>
      <c r="AS23" s="110">
        <v>87969.251000000004</v>
      </c>
      <c r="AT23" s="109">
        <v>5288.6790000000001</v>
      </c>
      <c r="AU23" s="110">
        <v>87852.27399999999</v>
      </c>
    </row>
    <row r="24" spans="1:47" x14ac:dyDescent="0.2">
      <c r="A24" s="70"/>
    </row>
    <row r="26" spans="1:47" x14ac:dyDescent="0.2"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</row>
    <row r="28" spans="1:47" s="98" customFormat="1" ht="15.75" x14ac:dyDescent="0.25">
      <c r="A28" s="97" t="s">
        <v>29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75"/>
      <c r="AC28" s="75"/>
      <c r="AD28" s="75"/>
      <c r="AE28" s="75"/>
      <c r="AF28" s="75"/>
      <c r="AG28" s="75"/>
      <c r="AH28" s="75"/>
      <c r="AI28" s="75"/>
      <c r="AJ28" s="75"/>
      <c r="AK28" s="75"/>
    </row>
    <row r="29" spans="1:47" s="76" customFormat="1" x14ac:dyDescent="0.2">
      <c r="A29" s="76" t="s">
        <v>30</v>
      </c>
    </row>
    <row r="30" spans="1:47" s="76" customFormat="1" x14ac:dyDescent="0.2">
      <c r="A30" s="77"/>
      <c r="B30" s="113">
        <v>2024</v>
      </c>
      <c r="C30" s="114"/>
      <c r="D30" s="113">
        <v>2023</v>
      </c>
      <c r="E30" s="114"/>
      <c r="F30" s="113">
        <v>2022</v>
      </c>
      <c r="G30" s="114"/>
      <c r="H30" s="113">
        <v>2021</v>
      </c>
      <c r="I30" s="114"/>
      <c r="J30" s="113">
        <v>2020</v>
      </c>
      <c r="K30" s="114"/>
      <c r="L30" s="113">
        <v>2019</v>
      </c>
      <c r="M30" s="114"/>
      <c r="N30" s="113">
        <v>2018</v>
      </c>
      <c r="O30" s="114"/>
      <c r="P30" s="113">
        <v>2017</v>
      </c>
      <c r="Q30" s="114"/>
      <c r="R30" s="113">
        <v>2016</v>
      </c>
      <c r="S30" s="114"/>
      <c r="T30" s="113">
        <v>2015</v>
      </c>
      <c r="U30" s="114"/>
      <c r="V30" s="113">
        <v>2014</v>
      </c>
      <c r="W30" s="114"/>
      <c r="X30" s="113">
        <v>2013</v>
      </c>
      <c r="Y30" s="114"/>
      <c r="Z30" s="113">
        <v>2012</v>
      </c>
      <c r="AA30" s="114"/>
      <c r="AB30" s="113">
        <v>2011</v>
      </c>
      <c r="AC30" s="114"/>
      <c r="AD30" s="113">
        <v>2010</v>
      </c>
      <c r="AE30" s="114"/>
      <c r="AF30" s="113">
        <v>2009</v>
      </c>
      <c r="AG30" s="114"/>
      <c r="AH30" s="113">
        <v>2008</v>
      </c>
      <c r="AI30" s="114"/>
      <c r="AJ30" s="113">
        <v>2007</v>
      </c>
      <c r="AK30" s="114"/>
      <c r="AL30" s="113">
        <v>2006</v>
      </c>
      <c r="AM30" s="114"/>
      <c r="AN30" s="113">
        <v>2005</v>
      </c>
      <c r="AO30" s="114"/>
      <c r="AP30" s="113">
        <v>2004</v>
      </c>
      <c r="AQ30" s="114"/>
      <c r="AR30" s="113">
        <v>2003</v>
      </c>
      <c r="AS30" s="114"/>
      <c r="AT30" s="115">
        <v>2002</v>
      </c>
      <c r="AU30" s="116"/>
    </row>
    <row r="31" spans="1:47" s="98" customFormat="1" x14ac:dyDescent="0.2">
      <c r="A31" s="99" t="s">
        <v>15</v>
      </c>
      <c r="B31" s="100" t="s">
        <v>10</v>
      </c>
      <c r="C31" s="101" t="s">
        <v>11</v>
      </c>
      <c r="D31" s="100" t="s">
        <v>10</v>
      </c>
      <c r="E31" s="101" t="s">
        <v>11</v>
      </c>
      <c r="F31" s="100" t="s">
        <v>10</v>
      </c>
      <c r="G31" s="101" t="s">
        <v>11</v>
      </c>
      <c r="H31" s="100" t="s">
        <v>10</v>
      </c>
      <c r="I31" s="101" t="s">
        <v>11</v>
      </c>
      <c r="J31" s="100" t="s">
        <v>10</v>
      </c>
      <c r="K31" s="101" t="s">
        <v>11</v>
      </c>
      <c r="L31" s="100" t="s">
        <v>10</v>
      </c>
      <c r="M31" s="101" t="s">
        <v>11</v>
      </c>
      <c r="N31" s="100" t="s">
        <v>10</v>
      </c>
      <c r="O31" s="101" t="s">
        <v>11</v>
      </c>
      <c r="P31" s="100" t="s">
        <v>10</v>
      </c>
      <c r="Q31" s="101" t="s">
        <v>11</v>
      </c>
      <c r="R31" s="100" t="s">
        <v>10</v>
      </c>
      <c r="S31" s="101" t="s">
        <v>11</v>
      </c>
      <c r="T31" s="100" t="s">
        <v>10</v>
      </c>
      <c r="U31" s="101" t="s">
        <v>11</v>
      </c>
      <c r="V31" s="100" t="s">
        <v>10</v>
      </c>
      <c r="W31" s="101" t="s">
        <v>11</v>
      </c>
      <c r="X31" s="100" t="s">
        <v>10</v>
      </c>
      <c r="Y31" s="101" t="s">
        <v>11</v>
      </c>
      <c r="Z31" s="100" t="s">
        <v>10</v>
      </c>
      <c r="AA31" s="101" t="s">
        <v>11</v>
      </c>
      <c r="AB31" s="102" t="s">
        <v>10</v>
      </c>
      <c r="AC31" s="101" t="s">
        <v>11</v>
      </c>
      <c r="AD31" s="102" t="s">
        <v>10</v>
      </c>
      <c r="AE31" s="101" t="s">
        <v>11</v>
      </c>
      <c r="AF31" s="102" t="s">
        <v>10</v>
      </c>
      <c r="AG31" s="101" t="s">
        <v>11</v>
      </c>
      <c r="AH31" s="102" t="s">
        <v>10</v>
      </c>
      <c r="AI31" s="101" t="s">
        <v>11</v>
      </c>
      <c r="AJ31" s="102" t="s">
        <v>10</v>
      </c>
      <c r="AK31" s="101" t="s">
        <v>11</v>
      </c>
      <c r="AL31" s="102" t="s">
        <v>10</v>
      </c>
      <c r="AM31" s="101" t="s">
        <v>11</v>
      </c>
      <c r="AN31" s="102" t="s">
        <v>10</v>
      </c>
      <c r="AO31" s="101" t="s">
        <v>11</v>
      </c>
      <c r="AP31" s="102" t="s">
        <v>10</v>
      </c>
      <c r="AQ31" s="101" t="s">
        <v>11</v>
      </c>
      <c r="AR31" s="102" t="s">
        <v>10</v>
      </c>
      <c r="AS31" s="101" t="s">
        <v>11</v>
      </c>
      <c r="AT31" s="102" t="s">
        <v>10</v>
      </c>
      <c r="AU31" s="101" t="s">
        <v>11</v>
      </c>
    </row>
    <row r="32" spans="1:47" s="107" customFormat="1" ht="10.5" x14ac:dyDescent="0.15">
      <c r="A32" s="103" t="s">
        <v>16</v>
      </c>
      <c r="B32" s="104" t="s">
        <v>12</v>
      </c>
      <c r="C32" s="105" t="s">
        <v>13</v>
      </c>
      <c r="D32" s="104" t="s">
        <v>12</v>
      </c>
      <c r="E32" s="105" t="s">
        <v>13</v>
      </c>
      <c r="F32" s="104" t="s">
        <v>12</v>
      </c>
      <c r="G32" s="105" t="s">
        <v>13</v>
      </c>
      <c r="H32" s="104" t="s">
        <v>12</v>
      </c>
      <c r="I32" s="105" t="s">
        <v>13</v>
      </c>
      <c r="J32" s="104" t="s">
        <v>12</v>
      </c>
      <c r="K32" s="105" t="s">
        <v>13</v>
      </c>
      <c r="L32" s="104" t="s">
        <v>12</v>
      </c>
      <c r="M32" s="105" t="s">
        <v>13</v>
      </c>
      <c r="N32" s="104" t="s">
        <v>12</v>
      </c>
      <c r="O32" s="105" t="s">
        <v>13</v>
      </c>
      <c r="P32" s="104" t="s">
        <v>12</v>
      </c>
      <c r="Q32" s="105" t="s">
        <v>13</v>
      </c>
      <c r="R32" s="104" t="s">
        <v>12</v>
      </c>
      <c r="S32" s="105" t="s">
        <v>13</v>
      </c>
      <c r="T32" s="104" t="s">
        <v>12</v>
      </c>
      <c r="U32" s="105" t="s">
        <v>13</v>
      </c>
      <c r="V32" s="104" t="s">
        <v>12</v>
      </c>
      <c r="W32" s="105" t="s">
        <v>13</v>
      </c>
      <c r="X32" s="104" t="s">
        <v>12</v>
      </c>
      <c r="Y32" s="105" t="s">
        <v>13</v>
      </c>
      <c r="Z32" s="104" t="s">
        <v>12</v>
      </c>
      <c r="AA32" s="105" t="s">
        <v>13</v>
      </c>
      <c r="AB32" s="106" t="s">
        <v>12</v>
      </c>
      <c r="AC32" s="105" t="s">
        <v>13</v>
      </c>
      <c r="AD32" s="106" t="s">
        <v>12</v>
      </c>
      <c r="AE32" s="105" t="s">
        <v>13</v>
      </c>
      <c r="AF32" s="106" t="s">
        <v>12</v>
      </c>
      <c r="AG32" s="105" t="s">
        <v>13</v>
      </c>
      <c r="AH32" s="106" t="s">
        <v>12</v>
      </c>
      <c r="AI32" s="105" t="s">
        <v>13</v>
      </c>
      <c r="AJ32" s="106" t="s">
        <v>12</v>
      </c>
      <c r="AK32" s="105" t="s">
        <v>13</v>
      </c>
      <c r="AL32" s="106" t="s">
        <v>12</v>
      </c>
      <c r="AM32" s="105" t="s">
        <v>13</v>
      </c>
      <c r="AN32" s="106" t="s">
        <v>12</v>
      </c>
      <c r="AO32" s="105" t="s">
        <v>13</v>
      </c>
      <c r="AP32" s="106" t="s">
        <v>12</v>
      </c>
      <c r="AQ32" s="105" t="s">
        <v>13</v>
      </c>
      <c r="AR32" s="106" t="s">
        <v>12</v>
      </c>
      <c r="AS32" s="105" t="s">
        <v>13</v>
      </c>
      <c r="AT32" s="106" t="s">
        <v>12</v>
      </c>
      <c r="AU32" s="105" t="s">
        <v>13</v>
      </c>
    </row>
    <row r="33" spans="1:47" x14ac:dyDescent="0.2">
      <c r="A33" s="78" t="s">
        <v>33</v>
      </c>
      <c r="B33" s="83">
        <v>7193.86</v>
      </c>
      <c r="C33" s="82">
        <v>198315.47</v>
      </c>
      <c r="D33" s="83">
        <v>8341.64</v>
      </c>
      <c r="E33" s="82">
        <v>270407.84000000003</v>
      </c>
      <c r="F33" s="83">
        <v>5872.17</v>
      </c>
      <c r="G33" s="82">
        <v>104642.85</v>
      </c>
      <c r="H33" s="83">
        <v>4011.72</v>
      </c>
      <c r="I33" s="82">
        <v>78979.23</v>
      </c>
      <c r="J33" s="83">
        <v>2132.08</v>
      </c>
      <c r="K33" s="82">
        <v>38326.74</v>
      </c>
      <c r="L33" s="83">
        <v>188.55600000000001</v>
      </c>
      <c r="M33" s="82">
        <v>18795.920999999998</v>
      </c>
      <c r="N33" s="83">
        <v>122.762</v>
      </c>
      <c r="O33" s="82">
        <v>1049.4190000000001</v>
      </c>
      <c r="P33" s="83">
        <v>327.68900000000002</v>
      </c>
      <c r="Q33" s="82">
        <v>576.21500000000003</v>
      </c>
      <c r="R33" s="83">
        <v>458.01600000000002</v>
      </c>
      <c r="S33" s="82">
        <v>1336</v>
      </c>
      <c r="T33" s="83">
        <v>2.1739999999999999</v>
      </c>
      <c r="U33" s="82">
        <v>0</v>
      </c>
      <c r="V33" s="83">
        <v>71.448999999999998</v>
      </c>
      <c r="W33" s="82">
        <v>554.57000000000005</v>
      </c>
      <c r="X33" s="83">
        <v>725.98500000000001</v>
      </c>
      <c r="Y33" s="82">
        <v>6186.51</v>
      </c>
      <c r="Z33" s="83">
        <v>2370.116</v>
      </c>
      <c r="AA33" s="82">
        <v>23106.862000000001</v>
      </c>
      <c r="AB33" s="83">
        <v>3555.6889999999999</v>
      </c>
      <c r="AC33" s="82">
        <v>18869.812999999998</v>
      </c>
      <c r="AD33" s="83">
        <v>5919.866</v>
      </c>
      <c r="AE33" s="82">
        <v>58677.046000000002</v>
      </c>
      <c r="AF33" s="83">
        <v>10368.198</v>
      </c>
      <c r="AG33" s="82">
        <v>96715.39</v>
      </c>
      <c r="AH33" s="83">
        <v>21739.687999999998</v>
      </c>
      <c r="AI33" s="82">
        <v>176350.546</v>
      </c>
      <c r="AJ33" s="83">
        <v>15619.84</v>
      </c>
      <c r="AK33" s="82">
        <v>173955.87100000001</v>
      </c>
      <c r="AL33" s="83">
        <v>11300.708000000001</v>
      </c>
      <c r="AM33" s="82">
        <v>104907.84800000001</v>
      </c>
      <c r="AN33" s="83">
        <v>8090.4610000000002</v>
      </c>
      <c r="AO33" s="82">
        <v>92449.525999999998</v>
      </c>
      <c r="AP33" s="83">
        <v>5787.1080000000002</v>
      </c>
      <c r="AQ33" s="82">
        <v>82826</v>
      </c>
      <c r="AR33" s="83">
        <v>4664.8170000000009</v>
      </c>
      <c r="AS33" s="82">
        <v>57470</v>
      </c>
      <c r="AT33" s="83">
        <v>1507.4379999999999</v>
      </c>
      <c r="AU33" s="82">
        <v>38096</v>
      </c>
    </row>
    <row r="34" spans="1:47" x14ac:dyDescent="0.2">
      <c r="A34" s="84" t="s">
        <v>34</v>
      </c>
      <c r="B34" s="87">
        <v>2028.05</v>
      </c>
      <c r="C34" s="86">
        <v>28778.58</v>
      </c>
      <c r="D34" s="87">
        <v>1093.3</v>
      </c>
      <c r="E34" s="86">
        <v>4905.3100000000004</v>
      </c>
      <c r="F34" s="87">
        <v>1510.93</v>
      </c>
      <c r="G34" s="86">
        <v>4516.7700000000004</v>
      </c>
      <c r="H34" s="87">
        <v>535.67999999999995</v>
      </c>
      <c r="I34" s="86">
        <v>615.52</v>
      </c>
      <c r="J34" s="87">
        <v>1496.27</v>
      </c>
      <c r="K34" s="86">
        <v>2593.59</v>
      </c>
      <c r="L34" s="87">
        <v>1329.2260000000001</v>
      </c>
      <c r="M34" s="86">
        <v>4731.6589999999997</v>
      </c>
      <c r="N34" s="87">
        <v>1281.0160000000001</v>
      </c>
      <c r="O34" s="86">
        <v>5950.06</v>
      </c>
      <c r="P34" s="87">
        <v>1409.8320000000001</v>
      </c>
      <c r="Q34" s="86">
        <v>2672.94</v>
      </c>
      <c r="R34" s="87">
        <v>641.65</v>
      </c>
      <c r="S34" s="86">
        <v>1009.6950000000001</v>
      </c>
      <c r="T34" s="87">
        <v>580.34799999999996</v>
      </c>
      <c r="U34" s="86">
        <v>351.96</v>
      </c>
      <c r="V34" s="87">
        <v>612.80100000000004</v>
      </c>
      <c r="W34" s="86">
        <v>1137.4000000000001</v>
      </c>
      <c r="X34" s="87">
        <v>1182.83</v>
      </c>
      <c r="Y34" s="86">
        <v>4577.5209999999997</v>
      </c>
      <c r="Z34" s="87">
        <v>522.46799999999996</v>
      </c>
      <c r="AA34" s="86">
        <v>3949.09</v>
      </c>
      <c r="AB34" s="87">
        <v>846.18799999999999</v>
      </c>
      <c r="AC34" s="86">
        <v>3168.88</v>
      </c>
      <c r="AD34" s="87">
        <v>639.08900000000006</v>
      </c>
      <c r="AE34" s="86">
        <v>4253.7849999999999</v>
      </c>
      <c r="AF34" s="87">
        <v>662.34699999999998</v>
      </c>
      <c r="AG34" s="86">
        <v>4666.4589999999998</v>
      </c>
      <c r="AH34" s="87">
        <v>707.33299999999997</v>
      </c>
      <c r="AI34" s="86">
        <v>4724.384</v>
      </c>
      <c r="AJ34" s="87">
        <v>939.52599999999995</v>
      </c>
      <c r="AK34" s="86">
        <v>5360.3</v>
      </c>
      <c r="AL34" s="87">
        <v>1390.1100000000001</v>
      </c>
      <c r="AM34" s="86">
        <v>6048</v>
      </c>
      <c r="AN34" s="87">
        <v>1012.1</v>
      </c>
      <c r="AO34" s="86">
        <v>5432.2999999999993</v>
      </c>
      <c r="AP34" s="87">
        <v>1141.32</v>
      </c>
      <c r="AQ34" s="86">
        <v>6296.6959999999999</v>
      </c>
      <c r="AR34" s="87">
        <v>1036.5999999999999</v>
      </c>
      <c r="AS34" s="86">
        <v>5681.5</v>
      </c>
      <c r="AT34" s="87">
        <v>664.59999999999991</v>
      </c>
      <c r="AU34" s="86">
        <v>4600.5</v>
      </c>
    </row>
    <row r="35" spans="1:47" x14ac:dyDescent="0.2">
      <c r="A35" s="84" t="s">
        <v>35</v>
      </c>
      <c r="B35" s="87">
        <v>1159.5999999999999</v>
      </c>
      <c r="C35" s="86">
        <v>66844.149999999994</v>
      </c>
      <c r="D35" s="87">
        <v>1187.48</v>
      </c>
      <c r="E35" s="86">
        <v>62784.98</v>
      </c>
      <c r="F35" s="87">
        <v>2007.89</v>
      </c>
      <c r="G35" s="86">
        <v>107420.6</v>
      </c>
      <c r="H35" s="87">
        <v>738.43</v>
      </c>
      <c r="I35" s="86">
        <v>51778.74</v>
      </c>
      <c r="J35" s="87">
        <v>890.26</v>
      </c>
      <c r="K35" s="86">
        <v>52779.33</v>
      </c>
      <c r="L35" s="87">
        <v>396.48500000000001</v>
      </c>
      <c r="M35" s="86">
        <v>21757.483</v>
      </c>
      <c r="N35" s="87">
        <v>647.404</v>
      </c>
      <c r="O35" s="86">
        <v>32774.1</v>
      </c>
      <c r="P35" s="87">
        <v>615.79200000000003</v>
      </c>
      <c r="Q35" s="86">
        <v>27071.739000000001</v>
      </c>
      <c r="R35" s="87">
        <v>992.84699999999998</v>
      </c>
      <c r="S35" s="86">
        <v>41784.262999999999</v>
      </c>
      <c r="T35" s="87">
        <v>806.54300000000001</v>
      </c>
      <c r="U35" s="86">
        <v>41190.82</v>
      </c>
      <c r="V35" s="87">
        <v>423.22</v>
      </c>
      <c r="W35" s="86">
        <v>11529.65</v>
      </c>
      <c r="X35" s="87">
        <v>1052.9949999999999</v>
      </c>
      <c r="Y35" s="86">
        <v>35317.72</v>
      </c>
      <c r="Z35" s="87">
        <v>849.48</v>
      </c>
      <c r="AA35" s="86">
        <v>37101.35</v>
      </c>
      <c r="AB35" s="87">
        <v>1039.511</v>
      </c>
      <c r="AC35" s="86">
        <v>36919</v>
      </c>
      <c r="AD35" s="87">
        <v>884.00699999999995</v>
      </c>
      <c r="AE35" s="86">
        <v>36891.089999999997</v>
      </c>
      <c r="AF35" s="87">
        <v>702.16300000000001</v>
      </c>
      <c r="AG35" s="86">
        <v>31142.52</v>
      </c>
      <c r="AH35" s="87">
        <v>858.54100000000005</v>
      </c>
      <c r="AI35" s="86">
        <v>19737.632000000001</v>
      </c>
      <c r="AJ35" s="87">
        <v>721.93200000000002</v>
      </c>
      <c r="AK35" s="86">
        <v>16026.204</v>
      </c>
      <c r="AL35" s="87">
        <v>772.19799999999998</v>
      </c>
      <c r="AM35" s="86">
        <v>24186.415000000001</v>
      </c>
      <c r="AN35" s="87">
        <v>716.32200000000012</v>
      </c>
      <c r="AO35" s="86">
        <v>25770.205999999998</v>
      </c>
      <c r="AP35" s="87">
        <v>564.60599999999999</v>
      </c>
      <c r="AQ35" s="86">
        <v>17598.152999999998</v>
      </c>
      <c r="AR35" s="87">
        <v>523.14299999999992</v>
      </c>
      <c r="AS35" s="86">
        <v>21979.832999999999</v>
      </c>
      <c r="AT35" s="87">
        <v>506.64800000000002</v>
      </c>
      <c r="AU35" s="86">
        <v>40110.894999999997</v>
      </c>
    </row>
    <row r="36" spans="1:47" x14ac:dyDescent="0.2">
      <c r="A36" s="90" t="s">
        <v>36</v>
      </c>
      <c r="B36" s="95">
        <v>418.7</v>
      </c>
      <c r="C36" s="94">
        <v>23841.61</v>
      </c>
      <c r="D36" s="95">
        <v>278.27999999999997</v>
      </c>
      <c r="E36" s="94">
        <v>8678.99</v>
      </c>
      <c r="F36" s="95">
        <v>212.05</v>
      </c>
      <c r="G36" s="94">
        <v>0</v>
      </c>
      <c r="H36" s="95">
        <v>196.56</v>
      </c>
      <c r="I36" s="94">
        <v>0</v>
      </c>
      <c r="J36" s="95">
        <v>243.87</v>
      </c>
      <c r="K36" s="94">
        <v>0</v>
      </c>
      <c r="L36" s="95">
        <v>198.71799999999999</v>
      </c>
      <c r="M36" s="94">
        <v>1635</v>
      </c>
      <c r="N36" s="95">
        <v>245.209</v>
      </c>
      <c r="O36" s="94">
        <v>1622.2560000000001</v>
      </c>
      <c r="P36" s="95">
        <v>224.32400000000001</v>
      </c>
      <c r="Q36" s="94">
        <v>2393.7649999999999</v>
      </c>
      <c r="R36" s="95">
        <v>209.791</v>
      </c>
      <c r="S36" s="94">
        <v>1890.99</v>
      </c>
      <c r="T36" s="95">
        <v>202.767</v>
      </c>
      <c r="U36" s="94">
        <v>2023.056</v>
      </c>
      <c r="V36" s="95">
        <v>186.09200000000001</v>
      </c>
      <c r="W36" s="94">
        <v>1426.49</v>
      </c>
      <c r="X36" s="95">
        <v>5381.0990000000002</v>
      </c>
      <c r="Y36" s="94">
        <v>7021.48</v>
      </c>
      <c r="Z36" s="95">
        <v>1466.2090000000001</v>
      </c>
      <c r="AA36" s="94">
        <v>1203.0999999999999</v>
      </c>
      <c r="AB36" s="95">
        <v>2482.1669999999999</v>
      </c>
      <c r="AC36" s="94">
        <v>1329.6</v>
      </c>
      <c r="AD36" s="95">
        <v>244.04</v>
      </c>
      <c r="AE36" s="94">
        <v>1450.9</v>
      </c>
      <c r="AF36" s="95">
        <v>119.871</v>
      </c>
      <c r="AG36" s="94">
        <v>957</v>
      </c>
      <c r="AH36" s="95">
        <v>1738.9849999999999</v>
      </c>
      <c r="AI36" s="94">
        <v>10755</v>
      </c>
      <c r="AJ36" s="95">
        <v>1711.8869999999999</v>
      </c>
      <c r="AK36" s="94">
        <v>13268.43</v>
      </c>
      <c r="AL36" s="95">
        <v>2475.1170000000006</v>
      </c>
      <c r="AM36" s="94">
        <v>14255.058000000001</v>
      </c>
      <c r="AN36" s="95">
        <v>2291.63</v>
      </c>
      <c r="AO36" s="94">
        <v>5435.3829999999998</v>
      </c>
      <c r="AP36" s="95">
        <v>1412.683</v>
      </c>
      <c r="AQ36" s="94">
        <v>3281.77</v>
      </c>
      <c r="AR36" s="95">
        <v>793.09999999999991</v>
      </c>
      <c r="AS36" s="94">
        <v>2837.9179999999997</v>
      </c>
      <c r="AT36" s="95">
        <v>2609.9929999999999</v>
      </c>
      <c r="AU36" s="94">
        <v>5044.8789999999999</v>
      </c>
    </row>
    <row r="37" spans="1:47" s="98" customFormat="1" x14ac:dyDescent="0.2">
      <c r="A37" s="108" t="s">
        <v>38</v>
      </c>
      <c r="B37" s="109">
        <f>SUM(B33:B36)</f>
        <v>10800.210000000001</v>
      </c>
      <c r="C37" s="110">
        <f>SUM(C33:C36)</f>
        <v>317779.80999999994</v>
      </c>
      <c r="D37" s="109">
        <f>SUM(D33:D36)</f>
        <v>10900.699999999999</v>
      </c>
      <c r="E37" s="110">
        <f>SUM(E33:E36)</f>
        <v>346777.12</v>
      </c>
      <c r="F37" s="109">
        <f t="shared" ref="F37:G37" si="4">SUM(F33:F36)</f>
        <v>9603.0399999999991</v>
      </c>
      <c r="G37" s="110">
        <f t="shared" si="4"/>
        <v>216580.22000000003</v>
      </c>
      <c r="H37" s="109">
        <f t="shared" ref="H37:I37" si="5">SUM(H33:H36)</f>
        <v>5482.39</v>
      </c>
      <c r="I37" s="110">
        <f t="shared" si="5"/>
        <v>131373.49</v>
      </c>
      <c r="J37" s="109">
        <f t="shared" ref="J37:K37" si="6">SUM(J33:J36)</f>
        <v>4762.4799999999996</v>
      </c>
      <c r="K37" s="110">
        <f t="shared" si="6"/>
        <v>93699.66</v>
      </c>
      <c r="L37" s="109">
        <f t="shared" ref="L37:AU37" si="7">SUM(L33:L36)</f>
        <v>2112.9850000000001</v>
      </c>
      <c r="M37" s="110">
        <f t="shared" si="7"/>
        <v>46920.062999999995</v>
      </c>
      <c r="N37" s="109">
        <f t="shared" si="7"/>
        <v>2296.3909999999996</v>
      </c>
      <c r="O37" s="110">
        <f t="shared" si="7"/>
        <v>41395.834999999999</v>
      </c>
      <c r="P37" s="109">
        <f t="shared" si="7"/>
        <v>2577.6370000000002</v>
      </c>
      <c r="Q37" s="110">
        <f t="shared" si="7"/>
        <v>32714.659</v>
      </c>
      <c r="R37" s="109">
        <f t="shared" si="7"/>
        <v>2302.3040000000001</v>
      </c>
      <c r="S37" s="110">
        <f t="shared" si="7"/>
        <v>46020.947999999997</v>
      </c>
      <c r="T37" s="109">
        <f t="shared" si="7"/>
        <v>1591.8320000000001</v>
      </c>
      <c r="U37" s="110">
        <f t="shared" si="7"/>
        <v>43565.835999999996</v>
      </c>
      <c r="V37" s="109">
        <f t="shared" si="7"/>
        <v>1293.5620000000001</v>
      </c>
      <c r="W37" s="110">
        <f t="shared" si="7"/>
        <v>14648.109999999999</v>
      </c>
      <c r="X37" s="109">
        <f t="shared" si="7"/>
        <v>8342.9089999999997</v>
      </c>
      <c r="Y37" s="110">
        <f t="shared" si="7"/>
        <v>53103.231</v>
      </c>
      <c r="Z37" s="109">
        <f t="shared" si="7"/>
        <v>5208.2730000000001</v>
      </c>
      <c r="AA37" s="110">
        <f t="shared" si="7"/>
        <v>65360.401999999995</v>
      </c>
      <c r="AB37" s="109">
        <f t="shared" si="7"/>
        <v>7923.5549999999985</v>
      </c>
      <c r="AC37" s="110">
        <f t="shared" si="7"/>
        <v>60287.292999999998</v>
      </c>
      <c r="AD37" s="109">
        <f t="shared" si="7"/>
        <v>7687.0019999999995</v>
      </c>
      <c r="AE37" s="110">
        <f t="shared" si="7"/>
        <v>101272.821</v>
      </c>
      <c r="AF37" s="109">
        <f t="shared" si="7"/>
        <v>11852.579</v>
      </c>
      <c r="AG37" s="110">
        <f t="shared" si="7"/>
        <v>133481.36900000001</v>
      </c>
      <c r="AH37" s="109">
        <f t="shared" si="7"/>
        <v>25044.546999999999</v>
      </c>
      <c r="AI37" s="110">
        <f t="shared" si="7"/>
        <v>211567.56200000001</v>
      </c>
      <c r="AJ37" s="109">
        <f t="shared" si="7"/>
        <v>18993.185000000001</v>
      </c>
      <c r="AK37" s="110">
        <f>SUM(AK33:AK36)</f>
        <v>208610.80499999999</v>
      </c>
      <c r="AL37" s="109">
        <f t="shared" si="7"/>
        <v>15938.133000000002</v>
      </c>
      <c r="AM37" s="110">
        <f t="shared" si="7"/>
        <v>149397.321</v>
      </c>
      <c r="AN37" s="109">
        <f t="shared" si="7"/>
        <v>12110.512999999999</v>
      </c>
      <c r="AO37" s="110">
        <f t="shared" si="7"/>
        <v>129087.41500000001</v>
      </c>
      <c r="AP37" s="109">
        <f t="shared" si="7"/>
        <v>8905.7170000000006</v>
      </c>
      <c r="AQ37" s="110">
        <f t="shared" si="7"/>
        <v>110002.61899999999</v>
      </c>
      <c r="AR37" s="109">
        <f t="shared" si="7"/>
        <v>7017.6600000000017</v>
      </c>
      <c r="AS37" s="110">
        <f t="shared" si="7"/>
        <v>87969.251000000004</v>
      </c>
      <c r="AT37" s="109">
        <f t="shared" si="7"/>
        <v>5288.6790000000001</v>
      </c>
      <c r="AU37" s="110">
        <f t="shared" si="7"/>
        <v>87852.27399999999</v>
      </c>
    </row>
    <row r="38" spans="1:47" x14ac:dyDescent="0.2">
      <c r="A38" s="70" t="s">
        <v>37</v>
      </c>
    </row>
    <row r="39" spans="1:47" x14ac:dyDescent="0.2">
      <c r="A39" s="70"/>
    </row>
  </sheetData>
  <mergeCells count="46">
    <mergeCell ref="AP14:AQ14"/>
    <mergeCell ref="AR14:AS14"/>
    <mergeCell ref="AT14:AU14"/>
    <mergeCell ref="X14:Y14"/>
    <mergeCell ref="Z14:AA14"/>
    <mergeCell ref="AB14:AC14"/>
    <mergeCell ref="AD14:AE14"/>
    <mergeCell ref="AF14:AG14"/>
    <mergeCell ref="AH14:AI14"/>
    <mergeCell ref="AN14:AO14"/>
    <mergeCell ref="AP30:AQ30"/>
    <mergeCell ref="AR30:AS30"/>
    <mergeCell ref="AT30:AU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J14:AK14"/>
    <mergeCell ref="AL14:AM14"/>
    <mergeCell ref="R30:S30"/>
    <mergeCell ref="T30:U30"/>
    <mergeCell ref="F14:G14"/>
    <mergeCell ref="F30:G30"/>
    <mergeCell ref="H14:I14"/>
    <mergeCell ref="H30:I30"/>
    <mergeCell ref="J14:K14"/>
    <mergeCell ref="J30:K30"/>
    <mergeCell ref="L30:M30"/>
    <mergeCell ref="N30:O30"/>
    <mergeCell ref="P30:Q30"/>
    <mergeCell ref="L14:M14"/>
    <mergeCell ref="N14:O14"/>
    <mergeCell ref="V14:W14"/>
    <mergeCell ref="B14:C14"/>
    <mergeCell ref="B30:C30"/>
    <mergeCell ref="D14:E14"/>
    <mergeCell ref="D30:E30"/>
    <mergeCell ref="V30:W30"/>
    <mergeCell ref="R14:S14"/>
    <mergeCell ref="T14:U14"/>
    <mergeCell ref="P14:Q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0"/>
  <sheetViews>
    <sheetView workbookViewId="0">
      <selection activeCell="A4" sqref="A4"/>
    </sheetView>
  </sheetViews>
  <sheetFormatPr baseColWidth="10" defaultRowHeight="16.5" x14ac:dyDescent="0.35"/>
  <cols>
    <col min="1" max="1" width="26.28515625" style="1" customWidth="1"/>
    <col min="2" max="37" width="8.7109375" style="1" customWidth="1"/>
    <col min="38" max="38" width="7.85546875" style="1" customWidth="1"/>
    <col min="39" max="16384" width="11.42578125" style="1"/>
  </cols>
  <sheetData>
    <row r="1" spans="1:42" s="32" customFormat="1" ht="34.5" x14ac:dyDescent="0.65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1"/>
      <c r="AN1" s="31"/>
      <c r="AO1" s="31"/>
      <c r="AP1" s="30"/>
    </row>
    <row r="2" spans="1:42" s="36" customFormat="1" ht="23.25" x14ac:dyDescent="0.45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5"/>
      <c r="AN2" s="35"/>
      <c r="AO2" s="35"/>
      <c r="AP2" s="34"/>
    </row>
    <row r="3" spans="1:42" s="61" customFormat="1" ht="15" x14ac:dyDescent="0.25">
      <c r="A3" s="112" t="s">
        <v>43</v>
      </c>
    </row>
    <row r="4" spans="1:42" s="61" customFormat="1" ht="12.75" x14ac:dyDescent="0.2"/>
    <row r="5" spans="1:42" s="3" customFormat="1" ht="18" x14ac:dyDescent="0.35">
      <c r="A5" s="1" t="s">
        <v>31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2"/>
      <c r="AE5" s="2"/>
      <c r="AF5" s="2"/>
      <c r="AG5" s="2"/>
      <c r="AH5" s="2"/>
      <c r="AI5" s="2"/>
      <c r="AJ5" s="2"/>
      <c r="AK5" s="2"/>
    </row>
    <row r="6" spans="1:42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42" s="6" customFormat="1" x14ac:dyDescent="0.35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H7" s="5"/>
      <c r="AM7" s="7"/>
      <c r="AN7" s="7"/>
      <c r="AO7" s="7"/>
      <c r="AP7" s="7"/>
    </row>
    <row r="8" spans="1:42" s="8" customFormat="1" ht="14.25" x14ac:dyDescent="0.3">
      <c r="A8" s="8" t="s">
        <v>1</v>
      </c>
      <c r="AM8" s="9"/>
      <c r="AN8" s="9"/>
      <c r="AO8" s="9"/>
    </row>
    <row r="9" spans="1:42" x14ac:dyDescent="0.35">
      <c r="M9" s="8"/>
      <c r="N9" s="8"/>
      <c r="AE9" s="10"/>
    </row>
    <row r="10" spans="1:42" ht="18" x14ac:dyDescent="0.35">
      <c r="A10" s="57" t="s">
        <v>32</v>
      </c>
      <c r="AE10" s="10"/>
    </row>
    <row r="11" spans="1:42" x14ac:dyDescent="0.35">
      <c r="AE11" s="10"/>
    </row>
    <row r="12" spans="1:42" s="32" customFormat="1" ht="19.5" x14ac:dyDescent="0.4">
      <c r="A12" s="39" t="s">
        <v>27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42" s="41" customFormat="1" x14ac:dyDescent="0.35">
      <c r="A13" s="12" t="s">
        <v>28</v>
      </c>
    </row>
    <row r="14" spans="1:42" s="12" customFormat="1" x14ac:dyDescent="0.35">
      <c r="A14" s="11"/>
      <c r="B14" s="117">
        <v>2019</v>
      </c>
      <c r="C14" s="118"/>
      <c r="D14" s="117">
        <v>2018</v>
      </c>
      <c r="E14" s="118"/>
      <c r="F14" s="117">
        <v>2017</v>
      </c>
      <c r="G14" s="118"/>
      <c r="H14" s="117">
        <v>2016</v>
      </c>
      <c r="I14" s="118"/>
      <c r="J14" s="117">
        <v>2015</v>
      </c>
      <c r="K14" s="118"/>
      <c r="L14" s="117">
        <v>2014</v>
      </c>
      <c r="M14" s="118"/>
      <c r="N14" s="117">
        <v>2013</v>
      </c>
      <c r="O14" s="118"/>
      <c r="P14" s="117">
        <v>2012</v>
      </c>
      <c r="Q14" s="118"/>
      <c r="R14" s="117">
        <v>2011</v>
      </c>
      <c r="S14" s="118"/>
      <c r="T14" s="117">
        <v>2010</v>
      </c>
      <c r="U14" s="118"/>
      <c r="V14" s="117">
        <v>2009</v>
      </c>
      <c r="W14" s="118"/>
      <c r="X14" s="117">
        <v>2008</v>
      </c>
      <c r="Y14" s="118"/>
      <c r="Z14" s="117">
        <v>2007</v>
      </c>
      <c r="AA14" s="118"/>
      <c r="AB14" s="117">
        <v>2006</v>
      </c>
      <c r="AC14" s="118"/>
      <c r="AD14" s="117">
        <v>2005</v>
      </c>
      <c r="AE14" s="118"/>
      <c r="AF14" s="117">
        <v>2004</v>
      </c>
      <c r="AG14" s="118"/>
      <c r="AH14" s="117">
        <v>2003</v>
      </c>
      <c r="AI14" s="118"/>
      <c r="AJ14" s="119">
        <v>2002</v>
      </c>
      <c r="AK14" s="120"/>
    </row>
    <row r="15" spans="1:42" x14ac:dyDescent="0.35">
      <c r="A15" s="48" t="s">
        <v>2</v>
      </c>
      <c r="B15" s="49" t="s">
        <v>10</v>
      </c>
      <c r="C15" s="50" t="s">
        <v>11</v>
      </c>
      <c r="D15" s="49" t="s">
        <v>10</v>
      </c>
      <c r="E15" s="50" t="s">
        <v>11</v>
      </c>
      <c r="F15" s="49" t="s">
        <v>10</v>
      </c>
      <c r="G15" s="50" t="s">
        <v>11</v>
      </c>
      <c r="H15" s="49" t="s">
        <v>10</v>
      </c>
      <c r="I15" s="50" t="s">
        <v>11</v>
      </c>
      <c r="J15" s="49" t="s">
        <v>10</v>
      </c>
      <c r="K15" s="50" t="s">
        <v>11</v>
      </c>
      <c r="L15" s="49" t="s">
        <v>10</v>
      </c>
      <c r="M15" s="50" t="s">
        <v>11</v>
      </c>
      <c r="N15" s="49" t="s">
        <v>10</v>
      </c>
      <c r="O15" s="50" t="s">
        <v>11</v>
      </c>
      <c r="P15" s="49" t="s">
        <v>10</v>
      </c>
      <c r="Q15" s="50" t="s">
        <v>11</v>
      </c>
      <c r="R15" s="51" t="s">
        <v>10</v>
      </c>
      <c r="S15" s="50" t="s">
        <v>11</v>
      </c>
      <c r="T15" s="51" t="s">
        <v>10</v>
      </c>
      <c r="U15" s="50" t="s">
        <v>11</v>
      </c>
      <c r="V15" s="51" t="s">
        <v>10</v>
      </c>
      <c r="W15" s="50" t="s">
        <v>11</v>
      </c>
      <c r="X15" s="51" t="s">
        <v>10</v>
      </c>
      <c r="Y15" s="50" t="s">
        <v>11</v>
      </c>
      <c r="Z15" s="51" t="s">
        <v>10</v>
      </c>
      <c r="AA15" s="50" t="s">
        <v>11</v>
      </c>
      <c r="AB15" s="51" t="s">
        <v>10</v>
      </c>
      <c r="AC15" s="50" t="s">
        <v>11</v>
      </c>
      <c r="AD15" s="51" t="s">
        <v>10</v>
      </c>
      <c r="AE15" s="50" t="s">
        <v>11</v>
      </c>
      <c r="AF15" s="51" t="s">
        <v>10</v>
      </c>
      <c r="AG15" s="50" t="s">
        <v>11</v>
      </c>
      <c r="AH15" s="51" t="s">
        <v>10</v>
      </c>
      <c r="AI15" s="50" t="s">
        <v>11</v>
      </c>
      <c r="AJ15" s="51" t="s">
        <v>10</v>
      </c>
      <c r="AK15" s="50" t="s">
        <v>11</v>
      </c>
    </row>
    <row r="16" spans="1:42" s="13" customFormat="1" ht="14.25" x14ac:dyDescent="0.3">
      <c r="A16" s="52" t="s">
        <v>3</v>
      </c>
      <c r="B16" s="53" t="s">
        <v>12</v>
      </c>
      <c r="C16" s="54" t="s">
        <v>13</v>
      </c>
      <c r="D16" s="53" t="s">
        <v>12</v>
      </c>
      <c r="E16" s="54" t="s">
        <v>13</v>
      </c>
      <c r="F16" s="53" t="s">
        <v>12</v>
      </c>
      <c r="G16" s="54" t="s">
        <v>13</v>
      </c>
      <c r="H16" s="53" t="s">
        <v>12</v>
      </c>
      <c r="I16" s="54" t="s">
        <v>13</v>
      </c>
      <c r="J16" s="53" t="s">
        <v>12</v>
      </c>
      <c r="K16" s="54" t="s">
        <v>13</v>
      </c>
      <c r="L16" s="53" t="s">
        <v>12</v>
      </c>
      <c r="M16" s="54" t="s">
        <v>13</v>
      </c>
      <c r="N16" s="53" t="s">
        <v>12</v>
      </c>
      <c r="O16" s="54" t="s">
        <v>13</v>
      </c>
      <c r="P16" s="53" t="s">
        <v>12</v>
      </c>
      <c r="Q16" s="54" t="s">
        <v>13</v>
      </c>
      <c r="R16" s="55" t="s">
        <v>12</v>
      </c>
      <c r="S16" s="54" t="s">
        <v>13</v>
      </c>
      <c r="T16" s="55" t="s">
        <v>12</v>
      </c>
      <c r="U16" s="54" t="s">
        <v>13</v>
      </c>
      <c r="V16" s="55" t="s">
        <v>12</v>
      </c>
      <c r="W16" s="54" t="s">
        <v>13</v>
      </c>
      <c r="X16" s="55" t="s">
        <v>12</v>
      </c>
      <c r="Y16" s="54" t="s">
        <v>13</v>
      </c>
      <c r="Z16" s="55" t="s">
        <v>12</v>
      </c>
      <c r="AA16" s="54" t="s">
        <v>13</v>
      </c>
      <c r="AB16" s="55" t="s">
        <v>12</v>
      </c>
      <c r="AC16" s="54" t="s">
        <v>13</v>
      </c>
      <c r="AD16" s="55" t="s">
        <v>12</v>
      </c>
      <c r="AE16" s="54" t="s">
        <v>13</v>
      </c>
      <c r="AF16" s="55" t="s">
        <v>12</v>
      </c>
      <c r="AG16" s="54" t="s">
        <v>13</v>
      </c>
      <c r="AH16" s="55" t="s">
        <v>12</v>
      </c>
      <c r="AI16" s="54" t="s">
        <v>13</v>
      </c>
      <c r="AJ16" s="55" t="s">
        <v>12</v>
      </c>
      <c r="AK16" s="54" t="s">
        <v>13</v>
      </c>
    </row>
    <row r="17" spans="1:37" x14ac:dyDescent="0.35">
      <c r="A17" s="42" t="s">
        <v>8</v>
      </c>
      <c r="B17" s="14">
        <v>73.144000000000005</v>
      </c>
      <c r="C17" s="15">
        <v>131.65899999999999</v>
      </c>
      <c r="D17" s="14">
        <v>89.018000000000001</v>
      </c>
      <c r="E17" s="15">
        <v>49.418999999999997</v>
      </c>
      <c r="F17" s="14">
        <v>221</v>
      </c>
      <c r="G17" s="15">
        <v>0</v>
      </c>
      <c r="H17" s="14">
        <v>344.86599999999999</v>
      </c>
      <c r="I17" s="15">
        <v>90</v>
      </c>
      <c r="J17" s="14">
        <v>0</v>
      </c>
      <c r="K17" s="15">
        <v>0</v>
      </c>
      <c r="L17" s="14" t="s">
        <v>17</v>
      </c>
      <c r="M17" s="15" t="s">
        <v>17</v>
      </c>
      <c r="N17" s="14" t="s">
        <v>17</v>
      </c>
      <c r="O17" s="15" t="s">
        <v>17</v>
      </c>
      <c r="P17" s="16">
        <v>56.2</v>
      </c>
      <c r="Q17" s="17">
        <v>150</v>
      </c>
      <c r="R17" s="16">
        <v>264.733</v>
      </c>
      <c r="S17" s="17">
        <v>696.89800000000002</v>
      </c>
      <c r="T17" s="16">
        <v>1113.7550000000001</v>
      </c>
      <c r="U17" s="17">
        <v>12883.763999999999</v>
      </c>
      <c r="V17" s="18">
        <v>1040.58</v>
      </c>
      <c r="W17" s="17">
        <v>8609.0750000000007</v>
      </c>
      <c r="X17" s="18">
        <v>1188.2550000000001</v>
      </c>
      <c r="Y17" s="17">
        <v>10548.484</v>
      </c>
      <c r="Z17" s="18">
        <v>1608.038</v>
      </c>
      <c r="AA17" s="17">
        <v>19181.317999999999</v>
      </c>
      <c r="AB17" s="18">
        <v>1480</v>
      </c>
      <c r="AC17" s="17">
        <v>13655.848</v>
      </c>
      <c r="AD17" s="18">
        <v>836.56799999999998</v>
      </c>
      <c r="AE17" s="17">
        <v>10699.968000000001</v>
      </c>
      <c r="AF17" s="18">
        <v>398</v>
      </c>
      <c r="AG17" s="17">
        <v>9389.0400000000009</v>
      </c>
      <c r="AH17" s="18">
        <v>514</v>
      </c>
      <c r="AI17" s="17">
        <v>6596.1130000000003</v>
      </c>
      <c r="AJ17" s="18">
        <v>729.82299999999998</v>
      </c>
      <c r="AK17" s="17">
        <v>13250.944000000001</v>
      </c>
    </row>
    <row r="18" spans="1:37" x14ac:dyDescent="0.35">
      <c r="A18" s="43" t="s">
        <v>4</v>
      </c>
      <c r="B18" s="19">
        <v>691.96299999999997</v>
      </c>
      <c r="C18" s="20">
        <v>22980.128000000001</v>
      </c>
      <c r="D18" s="19">
        <v>612.30399999999997</v>
      </c>
      <c r="E18" s="20">
        <v>5260</v>
      </c>
      <c r="F18" s="19">
        <v>613.202</v>
      </c>
      <c r="G18" s="20">
        <v>1315.4549999999999</v>
      </c>
      <c r="H18" s="19">
        <v>510.04399999999998</v>
      </c>
      <c r="I18" s="20">
        <v>222.82499999999999</v>
      </c>
      <c r="J18" s="19">
        <v>412.43700000000001</v>
      </c>
      <c r="K18" s="20">
        <v>600</v>
      </c>
      <c r="L18" s="19">
        <v>450.459</v>
      </c>
      <c r="M18" s="20">
        <v>594.57000000000005</v>
      </c>
      <c r="N18" s="19">
        <v>1455.62</v>
      </c>
      <c r="O18" s="20">
        <v>11704.790999999999</v>
      </c>
      <c r="P18" s="19">
        <v>1590.7729999999999</v>
      </c>
      <c r="Q18" s="20">
        <v>13624.953</v>
      </c>
      <c r="R18" s="19">
        <v>1709.885</v>
      </c>
      <c r="S18" s="20">
        <v>11695.615</v>
      </c>
      <c r="T18" s="19">
        <v>3484.2469999999998</v>
      </c>
      <c r="U18" s="20">
        <v>31010.155999999999</v>
      </c>
      <c r="V18" s="21">
        <v>4002.596</v>
      </c>
      <c r="W18" s="20">
        <v>39363.267999999996</v>
      </c>
      <c r="X18" s="21">
        <v>9248.643</v>
      </c>
      <c r="Y18" s="20">
        <v>101450.704</v>
      </c>
      <c r="Z18" s="21">
        <v>7254.8729999999996</v>
      </c>
      <c r="AA18" s="20">
        <v>99629.232000000004</v>
      </c>
      <c r="AB18" s="21">
        <v>3517.558</v>
      </c>
      <c r="AC18" s="20">
        <v>34421.440999999999</v>
      </c>
      <c r="AD18" s="21">
        <v>2412.1189999999997</v>
      </c>
      <c r="AE18" s="20">
        <v>32552.154000000002</v>
      </c>
      <c r="AF18" s="21">
        <v>1829.1119999999999</v>
      </c>
      <c r="AG18" s="20">
        <v>21796.791000000001</v>
      </c>
      <c r="AH18" s="21">
        <v>2143.7230000000004</v>
      </c>
      <c r="AI18" s="20">
        <v>26990.963</v>
      </c>
      <c r="AJ18" s="21">
        <v>1085.386</v>
      </c>
      <c r="AK18" s="20">
        <v>20278.524000000001</v>
      </c>
    </row>
    <row r="19" spans="1:37" x14ac:dyDescent="0.35">
      <c r="A19" s="43" t="s">
        <v>9</v>
      </c>
      <c r="B19" s="22">
        <v>745.21199999999999</v>
      </c>
      <c r="C19" s="23">
        <v>7.1260000000000003</v>
      </c>
      <c r="D19" s="22">
        <v>629.09500000000003</v>
      </c>
      <c r="E19" s="23">
        <v>390</v>
      </c>
      <c r="F19" s="22">
        <v>787.81399999999996</v>
      </c>
      <c r="G19" s="23">
        <v>398.64</v>
      </c>
      <c r="H19" s="22">
        <v>162.11000000000001</v>
      </c>
      <c r="I19" s="23">
        <v>1197.01</v>
      </c>
      <c r="J19" s="22">
        <v>180.73599999999999</v>
      </c>
      <c r="K19" s="23">
        <v>261.55599999999998</v>
      </c>
      <c r="L19" s="22">
        <v>134.45699999999999</v>
      </c>
      <c r="M19" s="23">
        <v>331.14</v>
      </c>
      <c r="N19" s="22" t="s">
        <v>17</v>
      </c>
      <c r="O19" s="23" t="s">
        <v>17</v>
      </c>
      <c r="P19" s="22">
        <v>76.05</v>
      </c>
      <c r="Q19" s="23">
        <v>141</v>
      </c>
      <c r="R19" s="19">
        <v>304.13400000000001</v>
      </c>
      <c r="S19" s="20">
        <v>276.16000000000003</v>
      </c>
      <c r="T19" s="19">
        <v>537.69500000000005</v>
      </c>
      <c r="U19" s="20">
        <v>4800</v>
      </c>
      <c r="V19" s="21">
        <v>2002.933</v>
      </c>
      <c r="W19" s="20">
        <v>17888.75</v>
      </c>
      <c r="X19" s="21">
        <v>1428.6310000000001</v>
      </c>
      <c r="Y19" s="20">
        <v>13779.9</v>
      </c>
      <c r="Z19" s="21">
        <v>136.24</v>
      </c>
      <c r="AA19" s="20">
        <v>500</v>
      </c>
      <c r="AB19" s="21">
        <v>849.09800000000007</v>
      </c>
      <c r="AC19" s="20">
        <v>11293.611999999999</v>
      </c>
      <c r="AD19" s="21">
        <v>682.60800000000006</v>
      </c>
      <c r="AE19" s="20">
        <v>8783.6889999999985</v>
      </c>
      <c r="AF19" s="21">
        <v>269.05400000000003</v>
      </c>
      <c r="AG19" s="20">
        <v>3026.5249999999996</v>
      </c>
      <c r="AH19" s="21">
        <v>452.75</v>
      </c>
      <c r="AI19" s="20">
        <v>2960.1</v>
      </c>
      <c r="AJ19" s="21">
        <v>106.9</v>
      </c>
      <c r="AK19" s="20">
        <v>2917.5</v>
      </c>
    </row>
    <row r="20" spans="1:37" x14ac:dyDescent="0.35">
      <c r="A20" s="43" t="s">
        <v>5</v>
      </c>
      <c r="B20" s="19">
        <v>9.9000000000000005E-2</v>
      </c>
      <c r="C20" s="20">
        <v>0</v>
      </c>
      <c r="D20" s="19">
        <v>286.73</v>
      </c>
      <c r="E20" s="20">
        <v>18278.099999999999</v>
      </c>
      <c r="F20" s="19">
        <v>139.67599999999999</v>
      </c>
      <c r="G20" s="20">
        <v>13937.6</v>
      </c>
      <c r="H20" s="19">
        <v>142.63800000000001</v>
      </c>
      <c r="I20" s="20">
        <v>20665.684000000001</v>
      </c>
      <c r="J20" s="19">
        <v>200.809</v>
      </c>
      <c r="K20" s="20">
        <v>29562.25</v>
      </c>
      <c r="L20" s="19">
        <v>74.754999999999995</v>
      </c>
      <c r="M20" s="20">
        <v>11173.65</v>
      </c>
      <c r="N20" s="19">
        <v>1309.6189999999999</v>
      </c>
      <c r="O20" s="20">
        <v>32170.76</v>
      </c>
      <c r="P20" s="19">
        <v>1157.577</v>
      </c>
      <c r="Q20" s="20">
        <v>41437.449000000001</v>
      </c>
      <c r="R20" s="19">
        <v>1030.037</v>
      </c>
      <c r="S20" s="20">
        <v>36119</v>
      </c>
      <c r="T20" s="19">
        <v>1285.008</v>
      </c>
      <c r="U20" s="20">
        <v>43272.300999999999</v>
      </c>
      <c r="V20" s="21">
        <v>3085.107</v>
      </c>
      <c r="W20" s="20">
        <v>53258.027999999998</v>
      </c>
      <c r="X20" s="21">
        <v>10119.040000000001</v>
      </c>
      <c r="Y20" s="20">
        <v>60283.523999999998</v>
      </c>
      <c r="Z20" s="21">
        <v>4618.241</v>
      </c>
      <c r="AA20" s="20">
        <v>53808.728999999999</v>
      </c>
      <c r="AB20" s="21">
        <v>4824.107</v>
      </c>
      <c r="AC20" s="20">
        <v>49352.891000000003</v>
      </c>
      <c r="AD20" s="21">
        <v>4411.6409999999996</v>
      </c>
      <c r="AE20" s="20">
        <v>41717.936000000002</v>
      </c>
      <c r="AF20" s="21">
        <v>2880.1190000000001</v>
      </c>
      <c r="AG20" s="20">
        <v>46805.936999999998</v>
      </c>
      <c r="AH20" s="21">
        <v>2466.6819999999998</v>
      </c>
      <c r="AI20" s="20">
        <v>34077.595999999998</v>
      </c>
      <c r="AJ20" s="21">
        <v>2074.3510000000001</v>
      </c>
      <c r="AK20" s="20">
        <v>12636.598999999998</v>
      </c>
    </row>
    <row r="21" spans="1:37" x14ac:dyDescent="0.35">
      <c r="A21" s="43" t="s">
        <v>6</v>
      </c>
      <c r="B21" s="19">
        <v>202.459</v>
      </c>
      <c r="C21" s="20">
        <v>7067.6</v>
      </c>
      <c r="D21" s="19">
        <v>169.161</v>
      </c>
      <c r="E21" s="20">
        <v>6096</v>
      </c>
      <c r="F21" s="19">
        <v>163.29900000000001</v>
      </c>
      <c r="G21" s="20">
        <v>13134.138999999999</v>
      </c>
      <c r="H21" s="19">
        <v>263.899</v>
      </c>
      <c r="I21" s="20">
        <v>11470</v>
      </c>
      <c r="J21" s="19">
        <v>57.984000000000002</v>
      </c>
      <c r="K21" s="20">
        <v>2859.12</v>
      </c>
      <c r="L21" s="19">
        <v>71.912000000000006</v>
      </c>
      <c r="M21" s="20">
        <v>356</v>
      </c>
      <c r="N21" s="19">
        <v>842.61</v>
      </c>
      <c r="O21" s="20">
        <v>7395</v>
      </c>
      <c r="P21" s="19">
        <v>626.22400000000005</v>
      </c>
      <c r="Q21" s="20">
        <v>6300</v>
      </c>
      <c r="R21" s="19">
        <v>1544.4</v>
      </c>
      <c r="S21" s="20">
        <v>9351.5</v>
      </c>
      <c r="T21" s="19">
        <v>582.21400000000006</v>
      </c>
      <c r="U21" s="20">
        <v>6505.7</v>
      </c>
      <c r="V21" s="21">
        <v>1188.172</v>
      </c>
      <c r="W21" s="20">
        <v>11977.348</v>
      </c>
      <c r="X21" s="21">
        <v>2547.0549999999998</v>
      </c>
      <c r="Y21" s="20">
        <v>23596.7</v>
      </c>
      <c r="Z21" s="21">
        <v>1278.479</v>
      </c>
      <c r="AA21" s="20">
        <v>16225.716</v>
      </c>
      <c r="AB21" s="21">
        <v>1380.6179999999999</v>
      </c>
      <c r="AC21" s="20">
        <v>13978.1</v>
      </c>
      <c r="AD21" s="21">
        <v>966.54399999999998</v>
      </c>
      <c r="AE21" s="20">
        <v>10804.403</v>
      </c>
      <c r="AF21" s="21">
        <v>887.07100000000003</v>
      </c>
      <c r="AG21" s="20">
        <v>9647.2060000000001</v>
      </c>
      <c r="AH21" s="21">
        <v>532.77799999999991</v>
      </c>
      <c r="AI21" s="20">
        <v>5649.8040000000001</v>
      </c>
      <c r="AJ21" s="21">
        <v>124.521</v>
      </c>
      <c r="AK21" s="20">
        <v>1798.125</v>
      </c>
    </row>
    <row r="22" spans="1:37" x14ac:dyDescent="0.35">
      <c r="A22" s="43" t="s">
        <v>7</v>
      </c>
      <c r="B22" s="22">
        <v>60.470999999999997</v>
      </c>
      <c r="C22" s="23">
        <v>2600</v>
      </c>
      <c r="D22" s="22">
        <v>103.551</v>
      </c>
      <c r="E22" s="23">
        <v>0</v>
      </c>
      <c r="F22" s="22">
        <v>35.857999999999997</v>
      </c>
      <c r="G22" s="23">
        <v>12.74</v>
      </c>
      <c r="H22" s="22">
        <v>190.809</v>
      </c>
      <c r="I22" s="23">
        <v>10386.933999999999</v>
      </c>
      <c r="J22" s="22">
        <v>116.458</v>
      </c>
      <c r="K22" s="23">
        <v>8820.9500000000007</v>
      </c>
      <c r="L22" s="22" t="s">
        <v>17</v>
      </c>
      <c r="M22" s="23" t="s">
        <v>17</v>
      </c>
      <c r="N22" s="22">
        <v>1314.356</v>
      </c>
      <c r="O22" s="23">
        <v>52.68</v>
      </c>
      <c r="P22" s="22">
        <v>413.85</v>
      </c>
      <c r="Q22" s="23">
        <v>107</v>
      </c>
      <c r="R22" s="19">
        <v>1948.7370000000001</v>
      </c>
      <c r="S22" s="20">
        <v>33.119999999999997</v>
      </c>
      <c r="T22" s="19">
        <v>97.165999999999997</v>
      </c>
      <c r="U22" s="20">
        <v>0.9</v>
      </c>
      <c r="V22" s="21">
        <v>33.07</v>
      </c>
      <c r="W22" s="20">
        <v>82.9</v>
      </c>
      <c r="X22" s="21">
        <v>67.903000000000006</v>
      </c>
      <c r="Y22" s="20">
        <v>118.25</v>
      </c>
      <c r="Z22" s="21">
        <v>1798.4179999999999</v>
      </c>
      <c r="AA22" s="20">
        <v>10028.459999999999</v>
      </c>
      <c r="AB22" s="21">
        <v>1886.614</v>
      </c>
      <c r="AC22" s="20">
        <v>9915.24</v>
      </c>
      <c r="AD22" s="21">
        <v>301.74700000000001</v>
      </c>
      <c r="AE22" s="20">
        <v>825.95</v>
      </c>
      <c r="AF22" s="21">
        <v>488.05700000000002</v>
      </c>
      <c r="AG22" s="20">
        <v>2557.77</v>
      </c>
      <c r="AH22" s="21">
        <v>359.185</v>
      </c>
      <c r="AI22" s="20">
        <v>6507.5910000000003</v>
      </c>
      <c r="AJ22" s="21">
        <v>670.81400000000008</v>
      </c>
      <c r="AK22" s="20">
        <v>6823.0819999999994</v>
      </c>
    </row>
    <row r="23" spans="1:37" x14ac:dyDescent="0.35">
      <c r="A23" s="44" t="s">
        <v>14</v>
      </c>
      <c r="B23" s="24">
        <v>339.637</v>
      </c>
      <c r="C23" s="25">
        <v>14133.55</v>
      </c>
      <c r="D23" s="24">
        <v>406.53199999999998</v>
      </c>
      <c r="E23" s="25">
        <v>11322.316000000001</v>
      </c>
      <c r="F23" s="24">
        <v>616.78800000000001</v>
      </c>
      <c r="G23" s="25">
        <v>3916.085</v>
      </c>
      <c r="H23" s="24">
        <v>687.93799999999999</v>
      </c>
      <c r="I23" s="25">
        <v>1988.4949999999999</v>
      </c>
      <c r="J23" s="24">
        <v>623.40800000000002</v>
      </c>
      <c r="K23" s="25">
        <v>1461.96</v>
      </c>
      <c r="L23" s="24">
        <v>489.17099999999994</v>
      </c>
      <c r="M23" s="25">
        <v>2171.9499999999998</v>
      </c>
      <c r="N23" s="24">
        <v>2717.5839999999998</v>
      </c>
      <c r="O23" s="25">
        <v>1160</v>
      </c>
      <c r="P23" s="24">
        <v>1287.5989999999999</v>
      </c>
      <c r="Q23" s="25">
        <v>3600</v>
      </c>
      <c r="R23" s="26">
        <v>1121.6289999999999</v>
      </c>
      <c r="S23" s="27">
        <v>2115</v>
      </c>
      <c r="T23" s="26">
        <v>586.91700000000003</v>
      </c>
      <c r="U23" s="27">
        <v>2800</v>
      </c>
      <c r="V23" s="28">
        <v>500.12099999999998</v>
      </c>
      <c r="W23" s="27">
        <v>2302</v>
      </c>
      <c r="X23" s="28">
        <v>445.02</v>
      </c>
      <c r="Y23" s="27">
        <v>1790</v>
      </c>
      <c r="Z23" s="28">
        <v>2298.8960000000002</v>
      </c>
      <c r="AA23" s="27">
        <v>9237.35</v>
      </c>
      <c r="AB23" s="28">
        <v>2000.1380000000001</v>
      </c>
      <c r="AC23" s="27">
        <v>16780.188999999998</v>
      </c>
      <c r="AD23" s="28">
        <v>2499.2860000000001</v>
      </c>
      <c r="AE23" s="27">
        <v>23703.315000000002</v>
      </c>
      <c r="AF23" s="28">
        <v>2154.3040000000001</v>
      </c>
      <c r="AG23" s="27">
        <v>16779.413</v>
      </c>
      <c r="AH23" s="28">
        <v>548.54199999999992</v>
      </c>
      <c r="AI23" s="27">
        <v>5186.8</v>
      </c>
      <c r="AJ23" s="28">
        <v>496.88400000000001</v>
      </c>
      <c r="AK23" s="27">
        <v>30147.412999999997</v>
      </c>
    </row>
    <row r="24" spans="1:37" x14ac:dyDescent="0.35">
      <c r="A24" s="45" t="s">
        <v>24</v>
      </c>
      <c r="B24" s="56">
        <f t="shared" ref="B24:C24" si="0">SUM(B17:B23)</f>
        <v>2112.9850000000001</v>
      </c>
      <c r="C24" s="47">
        <f t="shared" si="0"/>
        <v>46920.062999999995</v>
      </c>
      <c r="D24" s="56">
        <f t="shared" ref="D24:E24" si="1">SUM(D17:D23)</f>
        <v>2296.3910000000001</v>
      </c>
      <c r="E24" s="47">
        <f t="shared" si="1"/>
        <v>41395.834999999999</v>
      </c>
      <c r="F24" s="56">
        <f t="shared" ref="F24:K24" si="2">SUM(F17:F23)</f>
        <v>2577.6369999999997</v>
      </c>
      <c r="G24" s="47">
        <f t="shared" si="2"/>
        <v>32714.659</v>
      </c>
      <c r="H24" s="56">
        <f t="shared" si="2"/>
        <v>2302.3039999999996</v>
      </c>
      <c r="I24" s="47">
        <f t="shared" si="2"/>
        <v>46020.948000000004</v>
      </c>
      <c r="J24" s="56">
        <f t="shared" si="2"/>
        <v>1591.8319999999999</v>
      </c>
      <c r="K24" s="47">
        <f t="shared" si="2"/>
        <v>43565.836000000003</v>
      </c>
      <c r="L24" s="56">
        <v>1293.5619999999999</v>
      </c>
      <c r="M24" s="47">
        <v>14648.11</v>
      </c>
      <c r="N24" s="56">
        <v>8342.9089999999997</v>
      </c>
      <c r="O24" s="47">
        <v>53103.231</v>
      </c>
      <c r="P24" s="56">
        <f t="shared" ref="P24:U24" si="3">SUM(P17:P23)</f>
        <v>5208.2730000000001</v>
      </c>
      <c r="Q24" s="47">
        <f t="shared" si="3"/>
        <v>65360.402000000002</v>
      </c>
      <c r="R24" s="56">
        <f t="shared" si="3"/>
        <v>7923.5550000000003</v>
      </c>
      <c r="S24" s="47">
        <f t="shared" si="3"/>
        <v>60287.292999999998</v>
      </c>
      <c r="T24" s="56">
        <f t="shared" si="3"/>
        <v>7687.0020000000004</v>
      </c>
      <c r="U24" s="47">
        <f t="shared" si="3"/>
        <v>101272.82099999998</v>
      </c>
      <c r="V24" s="46">
        <f t="shared" ref="V24:AA24" si="4">SUM(V17:V23)</f>
        <v>11852.579</v>
      </c>
      <c r="W24" s="47">
        <f t="shared" si="4"/>
        <v>133481.36899999998</v>
      </c>
      <c r="X24" s="46">
        <f t="shared" si="4"/>
        <v>25044.547000000002</v>
      </c>
      <c r="Y24" s="47">
        <f t="shared" si="4"/>
        <v>211567.56200000001</v>
      </c>
      <c r="Z24" s="46">
        <f t="shared" si="4"/>
        <v>18993.185000000001</v>
      </c>
      <c r="AA24" s="47">
        <f t="shared" si="4"/>
        <v>208610.80499999999</v>
      </c>
      <c r="AB24" s="46">
        <v>15938.133000000002</v>
      </c>
      <c r="AC24" s="47">
        <v>149397.321</v>
      </c>
      <c r="AD24" s="46">
        <v>12110.512999999999</v>
      </c>
      <c r="AE24" s="47">
        <v>129087.41500000001</v>
      </c>
      <c r="AF24" s="46">
        <v>8905.7170000000006</v>
      </c>
      <c r="AG24" s="47">
        <v>110002.61899999999</v>
      </c>
      <c r="AH24" s="46">
        <v>7017.6600000000017</v>
      </c>
      <c r="AI24" s="47">
        <v>87969.251000000004</v>
      </c>
      <c r="AJ24" s="46">
        <v>5288.6790000000001</v>
      </c>
      <c r="AK24" s="47">
        <v>87852.27399999999</v>
      </c>
    </row>
    <row r="25" spans="1:37" x14ac:dyDescent="0.35">
      <c r="A25" s="6"/>
    </row>
    <row r="29" spans="1:37" ht="19.5" x14ac:dyDescent="0.4">
      <c r="A29" s="39" t="s">
        <v>29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37" s="12" customFormat="1" x14ac:dyDescent="0.35">
      <c r="A30" s="12" t="s">
        <v>30</v>
      </c>
    </row>
    <row r="31" spans="1:37" s="12" customFormat="1" x14ac:dyDescent="0.35">
      <c r="A31" s="11"/>
      <c r="B31" s="117">
        <v>2019</v>
      </c>
      <c r="C31" s="118"/>
      <c r="D31" s="117">
        <v>2018</v>
      </c>
      <c r="E31" s="118"/>
      <c r="F31" s="117">
        <v>2017</v>
      </c>
      <c r="G31" s="118"/>
      <c r="H31" s="117">
        <v>2016</v>
      </c>
      <c r="I31" s="118"/>
      <c r="J31" s="117">
        <v>2015</v>
      </c>
      <c r="K31" s="118"/>
      <c r="L31" s="117">
        <v>2014</v>
      </c>
      <c r="M31" s="118"/>
      <c r="N31" s="117">
        <v>2013</v>
      </c>
      <c r="O31" s="118"/>
      <c r="P31" s="117">
        <v>2012</v>
      </c>
      <c r="Q31" s="118"/>
      <c r="R31" s="117">
        <v>2011</v>
      </c>
      <c r="S31" s="118"/>
      <c r="T31" s="117">
        <v>2010</v>
      </c>
      <c r="U31" s="118"/>
      <c r="V31" s="117">
        <v>2009</v>
      </c>
      <c r="W31" s="118"/>
      <c r="X31" s="117">
        <v>2008</v>
      </c>
      <c r="Y31" s="118"/>
      <c r="Z31" s="117">
        <v>2007</v>
      </c>
      <c r="AA31" s="118"/>
      <c r="AB31" s="117">
        <v>2006</v>
      </c>
      <c r="AC31" s="118"/>
      <c r="AD31" s="117">
        <v>2005</v>
      </c>
      <c r="AE31" s="118"/>
      <c r="AF31" s="117">
        <v>2004</v>
      </c>
      <c r="AG31" s="118"/>
      <c r="AH31" s="117">
        <v>2003</v>
      </c>
      <c r="AI31" s="118"/>
      <c r="AJ31" s="119">
        <v>2002</v>
      </c>
      <c r="AK31" s="120"/>
    </row>
    <row r="32" spans="1:37" x14ac:dyDescent="0.35">
      <c r="A32" s="48" t="s">
        <v>15</v>
      </c>
      <c r="B32" s="49" t="s">
        <v>10</v>
      </c>
      <c r="C32" s="50" t="s">
        <v>11</v>
      </c>
      <c r="D32" s="49" t="s">
        <v>10</v>
      </c>
      <c r="E32" s="50" t="s">
        <v>11</v>
      </c>
      <c r="F32" s="49" t="s">
        <v>10</v>
      </c>
      <c r="G32" s="50" t="s">
        <v>11</v>
      </c>
      <c r="H32" s="49" t="s">
        <v>10</v>
      </c>
      <c r="I32" s="50" t="s">
        <v>11</v>
      </c>
      <c r="J32" s="49" t="s">
        <v>10</v>
      </c>
      <c r="K32" s="50" t="s">
        <v>11</v>
      </c>
      <c r="L32" s="49" t="s">
        <v>10</v>
      </c>
      <c r="M32" s="50" t="s">
        <v>11</v>
      </c>
      <c r="N32" s="49" t="s">
        <v>10</v>
      </c>
      <c r="O32" s="50" t="s">
        <v>11</v>
      </c>
      <c r="P32" s="49" t="s">
        <v>10</v>
      </c>
      <c r="Q32" s="50" t="s">
        <v>11</v>
      </c>
      <c r="R32" s="51" t="s">
        <v>10</v>
      </c>
      <c r="S32" s="50" t="s">
        <v>11</v>
      </c>
      <c r="T32" s="51" t="s">
        <v>10</v>
      </c>
      <c r="U32" s="50" t="s">
        <v>11</v>
      </c>
      <c r="V32" s="51" t="s">
        <v>10</v>
      </c>
      <c r="W32" s="50" t="s">
        <v>11</v>
      </c>
      <c r="X32" s="51" t="s">
        <v>10</v>
      </c>
      <c r="Y32" s="50" t="s">
        <v>11</v>
      </c>
      <c r="Z32" s="51" t="s">
        <v>10</v>
      </c>
      <c r="AA32" s="50" t="s">
        <v>11</v>
      </c>
      <c r="AB32" s="51" t="s">
        <v>10</v>
      </c>
      <c r="AC32" s="50" t="s">
        <v>11</v>
      </c>
      <c r="AD32" s="51" t="s">
        <v>10</v>
      </c>
      <c r="AE32" s="50" t="s">
        <v>11</v>
      </c>
      <c r="AF32" s="51" t="s">
        <v>10</v>
      </c>
      <c r="AG32" s="50" t="s">
        <v>11</v>
      </c>
      <c r="AH32" s="51" t="s">
        <v>10</v>
      </c>
      <c r="AI32" s="50" t="s">
        <v>11</v>
      </c>
      <c r="AJ32" s="51" t="s">
        <v>10</v>
      </c>
      <c r="AK32" s="50" t="s">
        <v>11</v>
      </c>
    </row>
    <row r="33" spans="1:37" s="13" customFormat="1" ht="14.25" x14ac:dyDescent="0.3">
      <c r="A33" s="52" t="s">
        <v>16</v>
      </c>
      <c r="B33" s="53" t="s">
        <v>12</v>
      </c>
      <c r="C33" s="54" t="s">
        <v>13</v>
      </c>
      <c r="D33" s="53" t="s">
        <v>12</v>
      </c>
      <c r="E33" s="54" t="s">
        <v>13</v>
      </c>
      <c r="F33" s="53" t="s">
        <v>12</v>
      </c>
      <c r="G33" s="54" t="s">
        <v>13</v>
      </c>
      <c r="H33" s="53" t="s">
        <v>12</v>
      </c>
      <c r="I33" s="54" t="s">
        <v>13</v>
      </c>
      <c r="J33" s="53" t="s">
        <v>12</v>
      </c>
      <c r="K33" s="54" t="s">
        <v>13</v>
      </c>
      <c r="L33" s="53" t="s">
        <v>12</v>
      </c>
      <c r="M33" s="54" t="s">
        <v>13</v>
      </c>
      <c r="N33" s="53" t="s">
        <v>12</v>
      </c>
      <c r="O33" s="54" t="s">
        <v>13</v>
      </c>
      <c r="P33" s="53" t="s">
        <v>12</v>
      </c>
      <c r="Q33" s="54" t="s">
        <v>13</v>
      </c>
      <c r="R33" s="55" t="s">
        <v>12</v>
      </c>
      <c r="S33" s="54" t="s">
        <v>13</v>
      </c>
      <c r="T33" s="55" t="s">
        <v>12</v>
      </c>
      <c r="U33" s="54" t="s">
        <v>13</v>
      </c>
      <c r="V33" s="55" t="s">
        <v>12</v>
      </c>
      <c r="W33" s="54" t="s">
        <v>13</v>
      </c>
      <c r="X33" s="55" t="s">
        <v>12</v>
      </c>
      <c r="Y33" s="54" t="s">
        <v>13</v>
      </c>
      <c r="Z33" s="55" t="s">
        <v>12</v>
      </c>
      <c r="AA33" s="54" t="s">
        <v>13</v>
      </c>
      <c r="AB33" s="55" t="s">
        <v>12</v>
      </c>
      <c r="AC33" s="54" t="s">
        <v>13</v>
      </c>
      <c r="AD33" s="55" t="s">
        <v>12</v>
      </c>
      <c r="AE33" s="54" t="s">
        <v>13</v>
      </c>
      <c r="AF33" s="55" t="s">
        <v>12</v>
      </c>
      <c r="AG33" s="54" t="s">
        <v>13</v>
      </c>
      <c r="AH33" s="55" t="s">
        <v>12</v>
      </c>
      <c r="AI33" s="54" t="s">
        <v>13</v>
      </c>
      <c r="AJ33" s="55" t="s">
        <v>12</v>
      </c>
      <c r="AK33" s="54" t="s">
        <v>13</v>
      </c>
    </row>
    <row r="34" spans="1:37" x14ac:dyDescent="0.35">
      <c r="A34" s="42" t="s">
        <v>18</v>
      </c>
      <c r="B34" s="18">
        <v>188.55600000000001</v>
      </c>
      <c r="C34" s="17">
        <v>18795.920999999998</v>
      </c>
      <c r="D34" s="18">
        <v>122.762</v>
      </c>
      <c r="E34" s="17">
        <v>1049.4190000000001</v>
      </c>
      <c r="F34" s="18">
        <v>327.68900000000002</v>
      </c>
      <c r="G34" s="17">
        <v>576.21500000000003</v>
      </c>
      <c r="H34" s="18">
        <v>458.01600000000002</v>
      </c>
      <c r="I34" s="17">
        <v>1336</v>
      </c>
      <c r="J34" s="18">
        <v>2.1739999999999999</v>
      </c>
      <c r="K34" s="17">
        <v>0</v>
      </c>
      <c r="L34" s="18">
        <v>71.448999999999998</v>
      </c>
      <c r="M34" s="17">
        <v>554.57000000000005</v>
      </c>
      <c r="N34" s="18">
        <v>725.98500000000001</v>
      </c>
      <c r="O34" s="17">
        <v>6186.51</v>
      </c>
      <c r="P34" s="18">
        <v>2370.116</v>
      </c>
      <c r="Q34" s="17">
        <v>23106.862000000001</v>
      </c>
      <c r="R34" s="18">
        <v>3555.6889999999999</v>
      </c>
      <c r="S34" s="17">
        <v>18869.812999999998</v>
      </c>
      <c r="T34" s="18">
        <v>5919.866</v>
      </c>
      <c r="U34" s="17">
        <v>58677.046000000002</v>
      </c>
      <c r="V34" s="18">
        <v>10368.198</v>
      </c>
      <c r="W34" s="17">
        <v>96715.39</v>
      </c>
      <c r="X34" s="18">
        <v>21739.687999999998</v>
      </c>
      <c r="Y34" s="17">
        <v>176350.546</v>
      </c>
      <c r="Z34" s="18">
        <v>15619.84</v>
      </c>
      <c r="AA34" s="17">
        <v>173955.87100000001</v>
      </c>
      <c r="AB34" s="18">
        <v>11300.708000000001</v>
      </c>
      <c r="AC34" s="17">
        <v>104907.84800000001</v>
      </c>
      <c r="AD34" s="18">
        <v>8090.4610000000002</v>
      </c>
      <c r="AE34" s="17">
        <v>92449.525999999998</v>
      </c>
      <c r="AF34" s="18">
        <v>5787.1080000000002</v>
      </c>
      <c r="AG34" s="17">
        <v>82826</v>
      </c>
      <c r="AH34" s="18">
        <v>4664.8170000000009</v>
      </c>
      <c r="AI34" s="17">
        <v>57470</v>
      </c>
      <c r="AJ34" s="18">
        <v>1507.4379999999999</v>
      </c>
      <c r="AK34" s="17">
        <v>38096</v>
      </c>
    </row>
    <row r="35" spans="1:37" x14ac:dyDescent="0.35">
      <c r="A35" s="43" t="s">
        <v>19</v>
      </c>
      <c r="B35" s="21">
        <v>1329.2260000000001</v>
      </c>
      <c r="C35" s="20">
        <v>4731.6589999999997</v>
      </c>
      <c r="D35" s="21">
        <v>1281.0160000000001</v>
      </c>
      <c r="E35" s="20">
        <v>5950.06</v>
      </c>
      <c r="F35" s="21">
        <v>1409.8320000000001</v>
      </c>
      <c r="G35" s="20">
        <v>2672.94</v>
      </c>
      <c r="H35" s="21">
        <v>641.65</v>
      </c>
      <c r="I35" s="20">
        <v>1009.6950000000001</v>
      </c>
      <c r="J35" s="21">
        <v>580.34799999999996</v>
      </c>
      <c r="K35" s="20">
        <v>351.96</v>
      </c>
      <c r="L35" s="21">
        <v>612.80100000000004</v>
      </c>
      <c r="M35" s="20">
        <v>1137.4000000000001</v>
      </c>
      <c r="N35" s="21">
        <v>1182.83</v>
      </c>
      <c r="O35" s="20">
        <v>4577.5209999999997</v>
      </c>
      <c r="P35" s="21">
        <v>522.46799999999996</v>
      </c>
      <c r="Q35" s="20">
        <v>3949.09</v>
      </c>
      <c r="R35" s="21">
        <v>846.18799999999999</v>
      </c>
      <c r="S35" s="20">
        <v>3168.88</v>
      </c>
      <c r="T35" s="21">
        <v>639.08900000000006</v>
      </c>
      <c r="U35" s="20">
        <v>4253.7849999999999</v>
      </c>
      <c r="V35" s="21">
        <v>662.34699999999998</v>
      </c>
      <c r="W35" s="20">
        <v>4666.4589999999998</v>
      </c>
      <c r="X35" s="21">
        <v>707.33299999999997</v>
      </c>
      <c r="Y35" s="20">
        <v>4724.384</v>
      </c>
      <c r="Z35" s="21">
        <v>939.52599999999995</v>
      </c>
      <c r="AA35" s="20">
        <v>5360.3</v>
      </c>
      <c r="AB35" s="21">
        <v>1390.1100000000001</v>
      </c>
      <c r="AC35" s="20">
        <v>6048</v>
      </c>
      <c r="AD35" s="21">
        <v>1012.1</v>
      </c>
      <c r="AE35" s="20">
        <v>5432.2999999999993</v>
      </c>
      <c r="AF35" s="21">
        <v>1141.32</v>
      </c>
      <c r="AG35" s="20">
        <v>6296.6959999999999</v>
      </c>
      <c r="AH35" s="21">
        <v>1036.5999999999999</v>
      </c>
      <c r="AI35" s="20">
        <v>5681.5</v>
      </c>
      <c r="AJ35" s="21">
        <v>664.59999999999991</v>
      </c>
      <c r="AK35" s="20">
        <v>4600.5</v>
      </c>
    </row>
    <row r="36" spans="1:37" x14ac:dyDescent="0.35">
      <c r="A36" s="43" t="s">
        <v>20</v>
      </c>
      <c r="B36" s="21">
        <v>396.48500000000001</v>
      </c>
      <c r="C36" s="20">
        <v>21757.483</v>
      </c>
      <c r="D36" s="21">
        <v>647.404</v>
      </c>
      <c r="E36" s="20">
        <v>32774.1</v>
      </c>
      <c r="F36" s="21">
        <v>615.79200000000003</v>
      </c>
      <c r="G36" s="20">
        <v>27071.739000000001</v>
      </c>
      <c r="H36" s="21">
        <v>992.84699999999998</v>
      </c>
      <c r="I36" s="20">
        <v>41784.262999999999</v>
      </c>
      <c r="J36" s="21">
        <v>806.54300000000001</v>
      </c>
      <c r="K36" s="20">
        <v>41190.82</v>
      </c>
      <c r="L36" s="21">
        <v>423.22</v>
      </c>
      <c r="M36" s="20">
        <v>11529.65</v>
      </c>
      <c r="N36" s="21">
        <v>1052.9949999999999</v>
      </c>
      <c r="O36" s="20">
        <v>35317.72</v>
      </c>
      <c r="P36" s="21">
        <v>849.48</v>
      </c>
      <c r="Q36" s="20">
        <v>37101.35</v>
      </c>
      <c r="R36" s="21">
        <v>1039.511</v>
      </c>
      <c r="S36" s="20">
        <v>36919</v>
      </c>
      <c r="T36" s="21">
        <v>884.00699999999995</v>
      </c>
      <c r="U36" s="20">
        <v>36891.089999999997</v>
      </c>
      <c r="V36" s="21">
        <v>702.16300000000001</v>
      </c>
      <c r="W36" s="20">
        <v>31142.52</v>
      </c>
      <c r="X36" s="21">
        <v>858.54100000000005</v>
      </c>
      <c r="Y36" s="20">
        <v>19737.632000000001</v>
      </c>
      <c r="Z36" s="21">
        <v>721.93200000000002</v>
      </c>
      <c r="AA36" s="20">
        <v>16026.204</v>
      </c>
      <c r="AB36" s="21">
        <v>772.19799999999998</v>
      </c>
      <c r="AC36" s="20">
        <v>24186.415000000001</v>
      </c>
      <c r="AD36" s="21">
        <v>716.32200000000012</v>
      </c>
      <c r="AE36" s="20">
        <v>25770.205999999998</v>
      </c>
      <c r="AF36" s="21">
        <v>564.60599999999999</v>
      </c>
      <c r="AG36" s="20">
        <v>17598.152999999998</v>
      </c>
      <c r="AH36" s="21">
        <v>523.14299999999992</v>
      </c>
      <c r="AI36" s="20">
        <v>21979.832999999999</v>
      </c>
      <c r="AJ36" s="21">
        <v>506.64800000000002</v>
      </c>
      <c r="AK36" s="20">
        <v>40110.894999999997</v>
      </c>
    </row>
    <row r="37" spans="1:37" x14ac:dyDescent="0.35">
      <c r="A37" s="44" t="s">
        <v>21</v>
      </c>
      <c r="B37" s="28">
        <v>198.71799999999999</v>
      </c>
      <c r="C37" s="27">
        <v>1635</v>
      </c>
      <c r="D37" s="28">
        <v>245.209</v>
      </c>
      <c r="E37" s="27">
        <v>1622.2560000000001</v>
      </c>
      <c r="F37" s="28">
        <v>224.32400000000001</v>
      </c>
      <c r="G37" s="27">
        <v>2393.7649999999999</v>
      </c>
      <c r="H37" s="28">
        <v>209.791</v>
      </c>
      <c r="I37" s="27">
        <v>1890.99</v>
      </c>
      <c r="J37" s="28">
        <v>202.767</v>
      </c>
      <c r="K37" s="27">
        <v>2023.056</v>
      </c>
      <c r="L37" s="28">
        <v>186.09200000000001</v>
      </c>
      <c r="M37" s="27">
        <v>1426.49</v>
      </c>
      <c r="N37" s="28">
        <v>5381.0990000000002</v>
      </c>
      <c r="O37" s="27">
        <v>7021.48</v>
      </c>
      <c r="P37" s="28">
        <v>1466.2090000000001</v>
      </c>
      <c r="Q37" s="27">
        <v>1203.0999999999999</v>
      </c>
      <c r="R37" s="28">
        <v>2482.1669999999999</v>
      </c>
      <c r="S37" s="27">
        <v>1329.6</v>
      </c>
      <c r="T37" s="28">
        <v>244.04</v>
      </c>
      <c r="U37" s="27">
        <v>1450.9</v>
      </c>
      <c r="V37" s="28">
        <v>119.871</v>
      </c>
      <c r="W37" s="27">
        <v>957</v>
      </c>
      <c r="X37" s="28">
        <v>1738.9849999999999</v>
      </c>
      <c r="Y37" s="27">
        <v>10755</v>
      </c>
      <c r="Z37" s="28">
        <v>1711.8869999999999</v>
      </c>
      <c r="AA37" s="27">
        <v>13268.43</v>
      </c>
      <c r="AB37" s="28">
        <v>2475.1170000000006</v>
      </c>
      <c r="AC37" s="27">
        <v>14255.058000000001</v>
      </c>
      <c r="AD37" s="28">
        <v>2291.63</v>
      </c>
      <c r="AE37" s="27">
        <v>5435.3829999999998</v>
      </c>
      <c r="AF37" s="28">
        <v>1412.683</v>
      </c>
      <c r="AG37" s="27">
        <v>3281.77</v>
      </c>
      <c r="AH37" s="28">
        <v>793.09999999999991</v>
      </c>
      <c r="AI37" s="27">
        <v>2837.9179999999997</v>
      </c>
      <c r="AJ37" s="28">
        <v>2609.9929999999999</v>
      </c>
      <c r="AK37" s="27">
        <v>5044.8789999999999</v>
      </c>
    </row>
    <row r="38" spans="1:37" x14ac:dyDescent="0.35">
      <c r="A38" s="45" t="s">
        <v>23</v>
      </c>
      <c r="B38" s="46">
        <f t="shared" ref="B38:C38" si="5">SUM(B34:B37)</f>
        <v>2112.9850000000001</v>
      </c>
      <c r="C38" s="47">
        <f t="shared" si="5"/>
        <v>46920.062999999995</v>
      </c>
      <c r="D38" s="46">
        <f t="shared" ref="D38:E38" si="6">SUM(D34:D37)</f>
        <v>2296.3909999999996</v>
      </c>
      <c r="E38" s="47">
        <f t="shared" si="6"/>
        <v>41395.834999999999</v>
      </c>
      <c r="F38" s="46">
        <f t="shared" ref="F38:M38" si="7">SUM(F34:F37)</f>
        <v>2577.6370000000002</v>
      </c>
      <c r="G38" s="47">
        <f t="shared" si="7"/>
        <v>32714.659</v>
      </c>
      <c r="H38" s="46">
        <f t="shared" si="7"/>
        <v>2302.3040000000001</v>
      </c>
      <c r="I38" s="47">
        <f t="shared" si="7"/>
        <v>46020.947999999997</v>
      </c>
      <c r="J38" s="46">
        <f t="shared" si="7"/>
        <v>1591.8320000000001</v>
      </c>
      <c r="K38" s="47">
        <f t="shared" si="7"/>
        <v>43565.835999999996</v>
      </c>
      <c r="L38" s="46">
        <f t="shared" si="7"/>
        <v>1293.5620000000001</v>
      </c>
      <c r="M38" s="47">
        <f t="shared" si="7"/>
        <v>14648.109999999999</v>
      </c>
      <c r="N38" s="46">
        <f t="shared" ref="N38:AK38" si="8">SUM(N34:N37)</f>
        <v>8342.9089999999997</v>
      </c>
      <c r="O38" s="47">
        <f t="shared" si="8"/>
        <v>53103.231</v>
      </c>
      <c r="P38" s="46">
        <f t="shared" si="8"/>
        <v>5208.2730000000001</v>
      </c>
      <c r="Q38" s="47">
        <f t="shared" si="8"/>
        <v>65360.401999999995</v>
      </c>
      <c r="R38" s="46">
        <f t="shared" si="8"/>
        <v>7923.5549999999985</v>
      </c>
      <c r="S38" s="47">
        <f t="shared" si="8"/>
        <v>60287.292999999998</v>
      </c>
      <c r="T38" s="46">
        <f t="shared" si="8"/>
        <v>7687.0019999999995</v>
      </c>
      <c r="U38" s="47">
        <f t="shared" si="8"/>
        <v>101272.821</v>
      </c>
      <c r="V38" s="46">
        <f t="shared" si="8"/>
        <v>11852.579</v>
      </c>
      <c r="W38" s="47">
        <f t="shared" si="8"/>
        <v>133481.36900000001</v>
      </c>
      <c r="X38" s="46">
        <f t="shared" si="8"/>
        <v>25044.546999999999</v>
      </c>
      <c r="Y38" s="47">
        <f t="shared" si="8"/>
        <v>211567.56200000001</v>
      </c>
      <c r="Z38" s="46">
        <f t="shared" si="8"/>
        <v>18993.185000000001</v>
      </c>
      <c r="AA38" s="47">
        <f>SUM(AA34:AA37)</f>
        <v>208610.80499999999</v>
      </c>
      <c r="AB38" s="46">
        <f t="shared" si="8"/>
        <v>15938.133000000002</v>
      </c>
      <c r="AC38" s="47">
        <f t="shared" si="8"/>
        <v>149397.321</v>
      </c>
      <c r="AD38" s="46">
        <f t="shared" si="8"/>
        <v>12110.512999999999</v>
      </c>
      <c r="AE38" s="47">
        <f t="shared" si="8"/>
        <v>129087.41500000001</v>
      </c>
      <c r="AF38" s="46">
        <f t="shared" si="8"/>
        <v>8905.7170000000006</v>
      </c>
      <c r="AG38" s="47">
        <f t="shared" si="8"/>
        <v>110002.61899999999</v>
      </c>
      <c r="AH38" s="46">
        <f t="shared" si="8"/>
        <v>7017.6600000000017</v>
      </c>
      <c r="AI38" s="47">
        <f t="shared" si="8"/>
        <v>87969.251000000004</v>
      </c>
      <c r="AJ38" s="46">
        <f t="shared" si="8"/>
        <v>5288.6790000000001</v>
      </c>
      <c r="AK38" s="47">
        <f t="shared" si="8"/>
        <v>87852.27399999999</v>
      </c>
    </row>
    <row r="39" spans="1:37" x14ac:dyDescent="0.35">
      <c r="A39" s="6" t="s">
        <v>22</v>
      </c>
    </row>
    <row r="40" spans="1:37" x14ac:dyDescent="0.35">
      <c r="A40" s="6"/>
    </row>
  </sheetData>
  <mergeCells count="36">
    <mergeCell ref="R31:S31"/>
    <mergeCell ref="D14:E14"/>
    <mergeCell ref="D31:E31"/>
    <mergeCell ref="J14:K14"/>
    <mergeCell ref="F14:G14"/>
    <mergeCell ref="F31:G31"/>
    <mergeCell ref="J31:K31"/>
    <mergeCell ref="H14:I14"/>
    <mergeCell ref="H31:I31"/>
    <mergeCell ref="L31:M31"/>
    <mergeCell ref="N14:O14"/>
    <mergeCell ref="P14:Q14"/>
    <mergeCell ref="N31:O31"/>
    <mergeCell ref="P31:Q31"/>
    <mergeCell ref="AH31:AI31"/>
    <mergeCell ref="AJ31:AK31"/>
    <mergeCell ref="AJ14:AK14"/>
    <mergeCell ref="AH14:AI14"/>
    <mergeCell ref="AF14:AG14"/>
    <mergeCell ref="AF31:AG31"/>
    <mergeCell ref="B14:C14"/>
    <mergeCell ref="B31:C31"/>
    <mergeCell ref="AD14:AE14"/>
    <mergeCell ref="T14:U14"/>
    <mergeCell ref="AD31:AE31"/>
    <mergeCell ref="T31:U31"/>
    <mergeCell ref="V31:W31"/>
    <mergeCell ref="X31:Y31"/>
    <mergeCell ref="Z31:AA31"/>
    <mergeCell ref="AB31:AC31"/>
    <mergeCell ref="V14:W14"/>
    <mergeCell ref="Z14:AA14"/>
    <mergeCell ref="AB14:AC14"/>
    <mergeCell ref="X14:Y14"/>
    <mergeCell ref="R14:S14"/>
    <mergeCell ref="L14:M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Z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Kjøp</vt:lpstr>
      <vt:lpstr>2002-2019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2006-01-26T12:12:48Z</dcterms:created>
  <dcterms:modified xsi:type="dcterms:W3CDTF">2025-05-28T05:19:10Z</dcterms:modified>
</cp:coreProperties>
</file>