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K:\FO-Forvaltningsdivisjonen\FASS Statistikkseksjonen\2.1 Statistikk for akvakultur\03 Resultater\01 STA-Res-ikke-offentlige\STA_03_Res_tab\"/>
    </mc:Choice>
  </mc:AlternateContent>
  <xr:revisionPtr revIDLastSave="0" documentId="13_ncr:1_{9962B8B8-F6F4-4477-9126-8E11F9DCB688}" xr6:coauthVersionLast="47" xr6:coauthVersionMax="47" xr10:uidLastSave="{00000000-0000-0000-0000-000000000000}"/>
  <bookViews>
    <workbookView xWindow="-120" yWindow="-120" windowWidth="29040" windowHeight="15840" tabRatio="786" xr2:uid="{00000000-000D-0000-FFFF-FFFF00000000}"/>
  </bookViews>
  <sheets>
    <sheet name="2024" sheetId="27" r:id="rId1"/>
    <sheet name="2023" sheetId="26" r:id="rId2"/>
    <sheet name="2022" sheetId="25" r:id="rId3"/>
    <sheet name="2021" sheetId="24" r:id="rId4"/>
    <sheet name="2020" sheetId="23" r:id="rId5"/>
    <sheet name="2019" sheetId="22" r:id="rId6"/>
    <sheet name="2018" sheetId="21" r:id="rId7"/>
    <sheet name="2017" sheetId="20" r:id="rId8"/>
    <sheet name="2016" sheetId="19" r:id="rId9"/>
    <sheet name="2015" sheetId="18" r:id="rId10"/>
    <sheet name="2014" sheetId="17" r:id="rId11"/>
    <sheet name="2013" sheetId="15" r:id="rId12"/>
    <sheet name="2012" sheetId="16" r:id="rId13"/>
    <sheet name="2011" sheetId="1" r:id="rId14"/>
    <sheet name="2010" sheetId="2" r:id="rId15"/>
    <sheet name="2009" sheetId="3" r:id="rId16"/>
    <sheet name="2008" sheetId="4" r:id="rId17"/>
    <sheet name="2007" sheetId="5" r:id="rId18"/>
    <sheet name="2006" sheetId="6" r:id="rId19"/>
    <sheet name="2005" sheetId="7" r:id="rId20"/>
    <sheet name="2004" sheetId="8" r:id="rId21"/>
    <sheet name="2003" sheetId="9" r:id="rId22"/>
    <sheet name="2002" sheetId="10" r:id="rId23"/>
    <sheet name="2001" sheetId="11" r:id="rId24"/>
    <sheet name="2000" sheetId="12" r:id="rId25"/>
    <sheet name="1999" sheetId="13" r:id="rId26"/>
    <sheet name="1998" sheetId="14" r:id="rId2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5" i="27" l="1"/>
  <c r="J25" i="27"/>
  <c r="I25" i="27"/>
  <c r="H25" i="27"/>
  <c r="G25" i="27"/>
  <c r="F25" i="27"/>
  <c r="E25" i="27"/>
  <c r="D25" i="27"/>
  <c r="C25" i="27"/>
  <c r="B25" i="27"/>
  <c r="K25" i="26"/>
  <c r="J25" i="26"/>
  <c r="I25" i="26"/>
  <c r="H25" i="26"/>
  <c r="G25" i="26"/>
  <c r="F25" i="26"/>
  <c r="E25" i="26"/>
  <c r="D25" i="26"/>
  <c r="C25" i="26"/>
  <c r="B25" i="26"/>
  <c r="K24" i="25"/>
  <c r="J24" i="25"/>
  <c r="I24" i="25"/>
  <c r="H24" i="25"/>
  <c r="G24" i="25"/>
  <c r="F24" i="25"/>
  <c r="E24" i="25"/>
  <c r="D24" i="25"/>
  <c r="C24" i="25"/>
  <c r="B24" i="25"/>
  <c r="K24" i="24"/>
  <c r="J24" i="24"/>
  <c r="I24" i="24"/>
  <c r="H24" i="24"/>
  <c r="G24" i="24"/>
  <c r="F24" i="24"/>
  <c r="E24" i="24"/>
  <c r="D24" i="24"/>
  <c r="C24" i="24"/>
  <c r="B24" i="24"/>
  <c r="K24" i="23" l="1"/>
  <c r="J24" i="23"/>
  <c r="I24" i="23"/>
  <c r="H24" i="23"/>
  <c r="G24" i="23"/>
  <c r="F24" i="23"/>
  <c r="E24" i="23"/>
  <c r="D24" i="23"/>
  <c r="C24" i="23"/>
  <c r="B24" i="23"/>
  <c r="K26" i="22" l="1"/>
  <c r="J26" i="22"/>
  <c r="I26" i="22"/>
  <c r="H26" i="22"/>
  <c r="G26" i="22"/>
  <c r="F26" i="22"/>
  <c r="E26" i="22"/>
  <c r="D26" i="22"/>
  <c r="C26" i="22"/>
  <c r="B26" i="22"/>
  <c r="K26" i="21" l="1"/>
  <c r="J26" i="21"/>
  <c r="I26" i="21"/>
  <c r="H26" i="21"/>
  <c r="G26" i="21"/>
  <c r="F26" i="21"/>
  <c r="E26" i="21"/>
  <c r="D26" i="21"/>
  <c r="C26" i="21"/>
  <c r="B26" i="21"/>
  <c r="K27" i="20" l="1"/>
  <c r="J27" i="20"/>
  <c r="I27" i="20"/>
  <c r="H27" i="20"/>
  <c r="G27" i="20"/>
  <c r="F27" i="20"/>
  <c r="E27" i="20"/>
  <c r="D27" i="20"/>
  <c r="C27" i="20"/>
  <c r="B27" i="20"/>
  <c r="K27" i="19" l="1"/>
  <c r="J27" i="19"/>
  <c r="I27" i="19"/>
  <c r="H27" i="19"/>
  <c r="G27" i="19"/>
  <c r="F27" i="19"/>
  <c r="E27" i="19"/>
  <c r="D27" i="19"/>
  <c r="C27" i="19"/>
  <c r="B27" i="19"/>
  <c r="K27" i="18" l="1"/>
  <c r="J27" i="18"/>
  <c r="I27" i="18"/>
  <c r="H27" i="18"/>
  <c r="G27" i="18"/>
  <c r="F27" i="18"/>
  <c r="E27" i="18"/>
  <c r="D27" i="18"/>
  <c r="C27" i="18"/>
  <c r="B27" i="18"/>
  <c r="K27" i="17" l="1"/>
  <c r="J27" i="17"/>
  <c r="I27" i="17"/>
  <c r="H27" i="17"/>
  <c r="G27" i="17"/>
  <c r="F27" i="17"/>
  <c r="E27" i="17"/>
  <c r="D27" i="17"/>
  <c r="C27" i="17"/>
  <c r="B27" i="17"/>
  <c r="K27" i="16" l="1"/>
  <c r="J27" i="16"/>
  <c r="I27" i="16"/>
  <c r="H27" i="16"/>
  <c r="G27" i="16"/>
  <c r="F27" i="16"/>
  <c r="E27" i="16"/>
  <c r="D27" i="16"/>
  <c r="C27" i="16"/>
  <c r="B27" i="16"/>
  <c r="K27" i="15"/>
  <c r="J27" i="15"/>
  <c r="I27" i="15"/>
  <c r="H27" i="15"/>
  <c r="G27" i="15"/>
  <c r="F27" i="15"/>
  <c r="E27" i="15"/>
  <c r="D27" i="15"/>
  <c r="C27" i="15"/>
  <c r="B27" i="15"/>
  <c r="K27" i="12"/>
  <c r="J27" i="12"/>
  <c r="I27" i="12"/>
  <c r="H27" i="12"/>
  <c r="G27" i="12"/>
  <c r="F27" i="12"/>
  <c r="E27" i="12"/>
  <c r="D27" i="12"/>
  <c r="C27" i="12"/>
  <c r="B27" i="12"/>
  <c r="K27" i="13"/>
  <c r="J27" i="13"/>
  <c r="I27" i="13"/>
  <c r="H27" i="13"/>
  <c r="G27" i="13"/>
  <c r="F27" i="13"/>
  <c r="E27" i="13"/>
  <c r="D27" i="13"/>
  <c r="C27" i="13"/>
  <c r="B27" i="13"/>
  <c r="K27" i="14"/>
  <c r="J27" i="14"/>
  <c r="I27" i="14"/>
  <c r="H27" i="14"/>
  <c r="G27" i="14"/>
  <c r="F27" i="14"/>
  <c r="E27" i="14"/>
  <c r="D27" i="14"/>
  <c r="C27" i="14"/>
  <c r="B27" i="14"/>
  <c r="K27" i="11"/>
  <c r="J27" i="11"/>
  <c r="I27" i="11"/>
  <c r="H27" i="11"/>
  <c r="G27" i="11"/>
  <c r="F27" i="11"/>
  <c r="E27" i="11"/>
  <c r="D27" i="11"/>
  <c r="C27" i="11"/>
  <c r="B27" i="11"/>
  <c r="K27" i="8"/>
  <c r="J27" i="8"/>
  <c r="I27" i="8"/>
  <c r="H27" i="8"/>
  <c r="G27" i="8"/>
  <c r="F27" i="8"/>
  <c r="E27" i="8"/>
  <c r="D27" i="8"/>
  <c r="C27" i="8"/>
  <c r="B27" i="8"/>
  <c r="K27" i="9"/>
  <c r="J27" i="9"/>
  <c r="I27" i="9"/>
  <c r="H27" i="9"/>
  <c r="G27" i="9"/>
  <c r="F27" i="9"/>
  <c r="E27" i="9"/>
  <c r="D27" i="9"/>
  <c r="C27" i="9"/>
  <c r="B27" i="9"/>
  <c r="K27" i="10"/>
  <c r="J27" i="10"/>
  <c r="I27" i="10"/>
  <c r="H27" i="10"/>
  <c r="G27" i="10"/>
  <c r="F27" i="10"/>
  <c r="E27" i="10"/>
  <c r="D27" i="10"/>
  <c r="C27" i="10"/>
  <c r="B27" i="10"/>
  <c r="K27" i="7"/>
  <c r="J27" i="7"/>
  <c r="I27" i="7"/>
  <c r="H27" i="7"/>
  <c r="G27" i="7"/>
  <c r="F27" i="7"/>
  <c r="E27" i="7"/>
  <c r="D27" i="7"/>
  <c r="C27" i="7"/>
  <c r="B27" i="7"/>
  <c r="K27" i="6"/>
  <c r="J27" i="6"/>
  <c r="I27" i="6"/>
  <c r="H27" i="6"/>
  <c r="G27" i="6"/>
  <c r="F27" i="6"/>
  <c r="E27" i="6"/>
  <c r="D27" i="6"/>
  <c r="C27" i="6"/>
  <c r="B27" i="6"/>
  <c r="K27" i="5"/>
  <c r="J27" i="5"/>
  <c r="I27" i="5"/>
  <c r="H27" i="5"/>
  <c r="G27" i="5"/>
  <c r="F27" i="5"/>
  <c r="E27" i="5"/>
  <c r="D27" i="5"/>
  <c r="C27" i="5"/>
  <c r="B27" i="5"/>
  <c r="K27" i="4"/>
  <c r="J27" i="4"/>
  <c r="I27" i="4"/>
  <c r="H27" i="4"/>
  <c r="G27" i="4"/>
  <c r="F27" i="4"/>
  <c r="E27" i="4"/>
  <c r="D27" i="4"/>
  <c r="C27" i="4"/>
  <c r="B27" i="4"/>
  <c r="K27" i="3"/>
  <c r="J27" i="3"/>
  <c r="I27" i="3"/>
  <c r="H27" i="3"/>
  <c r="G27" i="3"/>
  <c r="F27" i="3"/>
  <c r="E27" i="3"/>
  <c r="D27" i="3"/>
  <c r="C27" i="3"/>
  <c r="B27" i="3"/>
  <c r="J27" i="2"/>
  <c r="I27" i="2"/>
  <c r="H27" i="2"/>
  <c r="G27" i="2"/>
  <c r="E27" i="2"/>
  <c r="D27" i="2"/>
  <c r="C27" i="2"/>
  <c r="B27" i="2"/>
  <c r="K27" i="2"/>
  <c r="F27" i="2"/>
  <c r="K27" i="1"/>
  <c r="J27" i="1"/>
  <c r="I27" i="1"/>
  <c r="H27" i="1"/>
  <c r="G27" i="1"/>
  <c r="F27" i="1"/>
  <c r="C27" i="1"/>
  <c r="D27" i="1"/>
  <c r="E27" i="1"/>
  <c r="B27" i="1"/>
</calcChain>
</file>

<file path=xl/sharedStrings.xml><?xml version="1.0" encoding="utf-8"?>
<sst xmlns="http://schemas.openxmlformats.org/spreadsheetml/2006/main" count="1146" uniqueCount="108">
  <si>
    <t>Laks, regnbueørret og ørret - matfiskproduksjon</t>
  </si>
  <si>
    <t>Atlantic salmon, Rainbow trout and Trout - Grow out production</t>
  </si>
  <si>
    <t>Oppdatert per 03.12.2012</t>
  </si>
  <si>
    <t>Kilde: Fiskeridirektoratet</t>
  </si>
  <si>
    <t>Source: Directorate of Fisheries</t>
  </si>
  <si>
    <t>Fylke</t>
  </si>
  <si>
    <t>County</t>
  </si>
  <si>
    <t>Nordland</t>
  </si>
  <si>
    <t>Nord-Trøndelag</t>
  </si>
  <si>
    <t>Sør-Trøndelag</t>
  </si>
  <si>
    <t>Møre og Romsdal</t>
  </si>
  <si>
    <t>Sogn og Fjordane</t>
  </si>
  <si>
    <t>Hordaland</t>
  </si>
  <si>
    <t>Rogaland</t>
  </si>
  <si>
    <t>Øvrige fylker</t>
  </si>
  <si>
    <t>Beholdning per 1.1.</t>
  </si>
  <si>
    <t>Utsett</t>
  </si>
  <si>
    <t>Uttak</t>
  </si>
  <si>
    <t>Tap</t>
  </si>
  <si>
    <t>Beholdning per 31.12.</t>
  </si>
  <si>
    <t>Live stock per 1.1</t>
  </si>
  <si>
    <t>Input</t>
  </si>
  <si>
    <t>Output</t>
  </si>
  <si>
    <t>Losses</t>
  </si>
  <si>
    <t>Live stock per 12.31.</t>
  </si>
  <si>
    <t>Finnmark/Finnmárku</t>
  </si>
  <si>
    <t>Troms/Romsa</t>
  </si>
  <si>
    <t>Bevegelse i beholdning av fisk i 2010 etter fylke. Antall i 1000 stk</t>
  </si>
  <si>
    <t xml:space="preserve">Overview over the live stock in 2010 by county. The number of units in 1000 </t>
  </si>
  <si>
    <t>Bevegelse i beholdning av fisk i 2011 etter fylke. Antall i 1000 stk</t>
  </si>
  <si>
    <t xml:space="preserve">Overview over the live stock in 2011 by county. The number of units in 1000 </t>
  </si>
  <si>
    <t>Bevegelse i beholdning av fisk i 2009 etter fylke. Antall i 1000 stk</t>
  </si>
  <si>
    <t xml:space="preserve">Overview over the live stock in 2009 by county. The number of units in 1000 </t>
  </si>
  <si>
    <t>Bevegelse i beholdning av fisk i 2008 etter fylke. Antall i 1000 stk</t>
  </si>
  <si>
    <t xml:space="preserve">Overview over the live stock in 2008 by county. The number of units in 1000 </t>
  </si>
  <si>
    <t>Bevegelse i beholdning av fisk i 2007 etter fylke. Antall i 1000 stk</t>
  </si>
  <si>
    <t xml:space="preserve">Overview over the live stock in 2007 by county. The number of units in 1000 </t>
  </si>
  <si>
    <t>Bevegelse i beholdning av fisk i 2006 etter fylke. Antall i 1000 stk</t>
  </si>
  <si>
    <t xml:space="preserve">Overview over the live stock in 2006 by county. The number of units in 1000 </t>
  </si>
  <si>
    <t>Bevegelse i beholdning av fisk i 2005 etter fylke. Antall i 1000 stk</t>
  </si>
  <si>
    <t xml:space="preserve">Overview over the live stock in 2005 by county. The number of units in 1000 </t>
  </si>
  <si>
    <t>Bevegelse i beholdning av fisk i 2004 etter fylke. Antall i 1000 stk</t>
  </si>
  <si>
    <t xml:space="preserve">Overview over the live stock in 2004 by county. The number of units in 1000 </t>
  </si>
  <si>
    <t>Bevegelse i beholdning av fisk i 2003 etter fylke. Antall i 1000 stk</t>
  </si>
  <si>
    <t xml:space="preserve">Overview over the live stock in 2003 by county. The number of units in 1000 </t>
  </si>
  <si>
    <t>Bevegelse i beholdning av fisk i 2002 etter fylke. Antall i 1000 stk</t>
  </si>
  <si>
    <t xml:space="preserve">Overview over the live stock in 2002 by county. The number of units in 1000 </t>
  </si>
  <si>
    <t>Bevegelse i beholdning av fisk i 2001 etter fylke. Antall i 1000 stk</t>
  </si>
  <si>
    <t xml:space="preserve">Overview over the live stock in 2001 by county. The number of units in 1000 </t>
  </si>
  <si>
    <t>Bevegelse i beholdning av fisk i 2000 etter fylke. Antall i 1000 stk</t>
  </si>
  <si>
    <t xml:space="preserve">Overview over the live stock in 2000 by county. The number of units in 1000 </t>
  </si>
  <si>
    <t xml:space="preserve">Overview over the live stock in 1999 by county. The number of units in 1000 </t>
  </si>
  <si>
    <t>Bevegelse i beholdning av fisk i 1999 etter fylke. Antall i 1000 stk</t>
  </si>
  <si>
    <t>Bevegelse i beholdning av fisk i 1998 etter fylke. Antall i 1000 stk</t>
  </si>
  <si>
    <t xml:space="preserve">Overview over the live stock in 1998 by county. The number of units in 1000 </t>
  </si>
  <si>
    <t>Bevegelse i beholdning av fisk i 2012 etter fylke. Antall i 1000 stk</t>
  </si>
  <si>
    <t>Overview over the live stock in 2012 by county. The number of units in 1000</t>
  </si>
  <si>
    <t>Oppdatert per 20.11.2013</t>
  </si>
  <si>
    <t>Oppdatert per 30.10.2014</t>
  </si>
  <si>
    <t>Bevegelse i beholdning av fisk i 2014 etter fylke. Antall i 1000 stk</t>
  </si>
  <si>
    <t>Overview over the live stock in 2014 by county. The number of units in 1000</t>
  </si>
  <si>
    <t>Oppdatert per 29.10.2015</t>
  </si>
  <si>
    <t>Bevegelse i beholdning av fisk i 2015 etter fylke. Antall i 1000 stk</t>
  </si>
  <si>
    <t>Overview over the live stock in 2015 by county. The number of units in 1000</t>
  </si>
  <si>
    <t>Oppdatert per 27.10.2016</t>
  </si>
  <si>
    <t>Oppdatert pr. 26.10.2017</t>
  </si>
  <si>
    <t>Bevegelse i beholdning av fisk i 2016 etter fylke. Antall i 1000 stk</t>
  </si>
  <si>
    <t>Overview over the live stock in 2016 by county. The number of units in 1000</t>
  </si>
  <si>
    <t>Beholdning pr. 31.12.</t>
  </si>
  <si>
    <t>Live stock pr. 12.31.</t>
  </si>
  <si>
    <t>Beholdning pr. 1.1.</t>
  </si>
  <si>
    <t>Live stock pr. 1.1</t>
  </si>
  <si>
    <t>Oppdatert pr. 25.10.2018</t>
  </si>
  <si>
    <t>Bevegelse i beholdning av fisk i 2017 etter fylke. Antall i 1000 stk</t>
  </si>
  <si>
    <t>Overview over the live stock in 2017 by county. The number of units in 1000</t>
  </si>
  <si>
    <t>Bevegelse i beholdning av fisk i 2013 etter fylke. Antall i 1000 stk</t>
  </si>
  <si>
    <t>Overview over the live stock in 2013 by county. The number of units in 1000</t>
  </si>
  <si>
    <t>Oppdatert pr. 29.05.2019</t>
  </si>
  <si>
    <t>Trøndelag</t>
  </si>
  <si>
    <t>Oppdatert pr. 24.10.2019</t>
  </si>
  <si>
    <t>Oppdatert pr. 29.10.2020</t>
  </si>
  <si>
    <t>Bevegelse i beholdning av fisk i 2019 etter fylke. Antall i 1000 stk</t>
  </si>
  <si>
    <t>Overview over the live stock in 2019 by county. The number of units in 1000</t>
  </si>
  <si>
    <r>
      <t>Laks/</t>
    </r>
    <r>
      <rPr>
        <i/>
        <sz val="8"/>
        <color theme="1"/>
        <rFont val="Arial"/>
        <family val="2"/>
      </rPr>
      <t>Atlantic salmon</t>
    </r>
  </si>
  <si>
    <r>
      <t>Regnbueørret/</t>
    </r>
    <r>
      <rPr>
        <i/>
        <sz val="8"/>
        <color theme="1"/>
        <rFont val="Arial"/>
        <family val="2"/>
      </rPr>
      <t>Rainbow trout</t>
    </r>
  </si>
  <si>
    <r>
      <t>Totalt/</t>
    </r>
    <r>
      <rPr>
        <b/>
        <i/>
        <sz val="8"/>
        <color theme="0"/>
        <rFont val="Arial"/>
        <family val="2"/>
      </rPr>
      <t>Total</t>
    </r>
  </si>
  <si>
    <t>Troms og Finnmark</t>
  </si>
  <si>
    <t>Vestland</t>
  </si>
  <si>
    <t>Bevegelse i beholdning av fisk i 2018 etter fylke. Antall i 1000 stk</t>
  </si>
  <si>
    <t>Overview over the live stock in 2018 by county. The number of units in 1000</t>
  </si>
  <si>
    <r>
      <t>Offisiell statistikk/</t>
    </r>
    <r>
      <rPr>
        <b/>
        <i/>
        <sz val="10"/>
        <color rgb="FF23AEB4"/>
        <rFont val="Arial"/>
        <family val="2"/>
      </rPr>
      <t>Official statistics</t>
    </r>
  </si>
  <si>
    <r>
      <t>Bevegelse i beholdning av fisk i 2020</t>
    </r>
    <r>
      <rPr>
        <b/>
        <sz val="12"/>
        <rFont val="Arial"/>
        <family val="2"/>
      </rPr>
      <t xml:space="preserve"> etter fylke. Antall i 1000 stk</t>
    </r>
  </si>
  <si>
    <r>
      <t>Overview over the live stock in 2020</t>
    </r>
    <r>
      <rPr>
        <i/>
        <sz val="10"/>
        <rFont val="Arial"/>
        <family val="2"/>
      </rPr>
      <t xml:space="preserve"> by county. The number of units in 1000</t>
    </r>
  </si>
  <si>
    <t>Oppdatert pr. 21.10.2021</t>
  </si>
  <si>
    <t>Overview over the live stock in 2021 by county. The number of units in 1000</t>
  </si>
  <si>
    <t>Bevegelse i beholdning av fisk i 2021 etter fylke. Antall i 1000 stk</t>
  </si>
  <si>
    <t>Oppdatert pr. 13.10.2022</t>
  </si>
  <si>
    <t>Oppdatert pr. 12.10.2023</t>
  </si>
  <si>
    <t>Bevegelse i beholdning av fisk i 2022 etter fylke. Antall i 1000 stk</t>
  </si>
  <si>
    <t>Overview over the live stock in 2022 by county. The number of units in 1000</t>
  </si>
  <si>
    <t>Finnmark</t>
  </si>
  <si>
    <t>Troms</t>
  </si>
  <si>
    <t>Oppdatert pr. 10.10.2024</t>
  </si>
  <si>
    <t>Overview over the live stock in 2023 by county. The number of units in 1000</t>
  </si>
  <si>
    <t>Bevegelse i beholdning av fisk i 2023 etter fylke. Antall i 1000 stk</t>
  </si>
  <si>
    <t>Oppdatert pr. 28.05.2025</t>
  </si>
  <si>
    <t>Bevegelse i beholdning av fisk i 2024 etter fylke. Antall i 1000 stk</t>
  </si>
  <si>
    <t>Overview over the live stock in 2024 by county. The number of units in 1000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</si>
</sst>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 x14ac:knownFonts="1">
    <font>
      <sz val="10"/>
      <color theme="1"/>
      <name val="Arial"/>
      <family val="2"/>
    </font>
    <font>
      <b/>
      <sz val="14"/>
      <color indexed="1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i/>
      <sz val="14"/>
      <color rgb="FF23AEB4"/>
      <name val="Arial"/>
      <family val="2"/>
    </font>
    <font>
      <i/>
      <sz val="14"/>
      <color rgb="FF0033A0"/>
      <name val="Arial"/>
      <family val="2"/>
    </font>
    <font>
      <b/>
      <i/>
      <sz val="12"/>
      <color indexed="18"/>
      <name val="Arial"/>
      <family val="2"/>
    </font>
    <font>
      <b/>
      <sz val="12"/>
      <color indexed="1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1"/>
      <color indexed="18"/>
      <name val="Arial"/>
      <family val="2"/>
    </font>
    <font>
      <sz val="11"/>
      <name val="Arial"/>
      <family val="2"/>
    </font>
    <font>
      <sz val="10"/>
      <color indexed="1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i/>
      <sz val="8"/>
      <color theme="1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b/>
      <i/>
      <sz val="8"/>
      <color theme="0"/>
      <name val="Arial"/>
      <family val="2"/>
    </font>
    <font>
      <b/>
      <i/>
      <sz val="8"/>
      <color theme="1"/>
      <name val="Arial"/>
      <family val="2"/>
    </font>
    <font>
      <b/>
      <sz val="22"/>
      <name val="Arial"/>
      <family val="2"/>
    </font>
    <font>
      <b/>
      <sz val="22"/>
      <color rgb="FF0033A0"/>
      <name val="Arial"/>
      <family val="2"/>
    </font>
    <font>
      <b/>
      <sz val="14"/>
      <color rgb="FF0070C0"/>
      <name val="Arial"/>
      <family val="2"/>
    </font>
    <font>
      <sz val="8"/>
      <color theme="1"/>
      <name val="Arial"/>
      <family val="2"/>
    </font>
    <font>
      <b/>
      <i/>
      <sz val="12"/>
      <color rgb="FF23AEB4"/>
      <name val="Arial"/>
      <family val="2"/>
    </font>
    <font>
      <b/>
      <sz val="12"/>
      <color rgb="FF23AEB4"/>
      <name val="Arial"/>
      <family val="2"/>
    </font>
    <font>
      <sz val="12"/>
      <color rgb="FF23AEB4"/>
      <name val="Arial"/>
      <family val="2"/>
    </font>
    <font>
      <sz val="10"/>
      <color rgb="FF23AEB4"/>
      <name val="Arial"/>
      <family val="2"/>
    </font>
    <font>
      <b/>
      <sz val="10"/>
      <color rgb="FF0070C0"/>
      <name val="Arial"/>
      <family val="2"/>
    </font>
    <font>
      <i/>
      <sz val="14"/>
      <name val="Arial"/>
      <family val="2"/>
    </font>
    <font>
      <b/>
      <sz val="11"/>
      <color rgb="FF23AEB4"/>
      <name val="Arial"/>
      <family val="2"/>
    </font>
    <font>
      <b/>
      <i/>
      <sz val="10"/>
      <color rgb="FF23AEB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23AEB4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auto="1"/>
      </bottom>
      <diagonal/>
    </border>
    <border>
      <left style="dotted">
        <color indexed="64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3" fillId="0" borderId="0" xfId="0" applyFont="1"/>
    <xf numFmtId="0" fontId="14" fillId="0" borderId="0" xfId="0" applyFont="1"/>
    <xf numFmtId="3" fontId="13" fillId="0" borderId="0" xfId="0" applyNumberFormat="1" applyFont="1"/>
    <xf numFmtId="0" fontId="15" fillId="0" borderId="0" xfId="0" applyFont="1"/>
    <xf numFmtId="0" fontId="16" fillId="0" borderId="0" xfId="0" applyFont="1"/>
    <xf numFmtId="0" fontId="17" fillId="0" borderId="0" xfId="0" applyFont="1"/>
    <xf numFmtId="0" fontId="3" fillId="0" borderId="24" xfId="0" applyFont="1" applyBorder="1"/>
    <xf numFmtId="3" fontId="0" fillId="0" borderId="15" xfId="0" applyNumberFormat="1" applyBorder="1"/>
    <xf numFmtId="3" fontId="0" fillId="0" borderId="16" xfId="0" applyNumberFormat="1" applyBorder="1"/>
    <xf numFmtId="3" fontId="0" fillId="0" borderId="17" xfId="0" applyNumberFormat="1" applyBorder="1"/>
    <xf numFmtId="0" fontId="3" fillId="0" borderId="25" xfId="0" applyFont="1" applyBorder="1"/>
    <xf numFmtId="3" fontId="0" fillId="0" borderId="18" xfId="0" applyNumberFormat="1" applyBorder="1"/>
    <xf numFmtId="3" fontId="0" fillId="0" borderId="19" xfId="0" applyNumberFormat="1" applyBorder="1"/>
    <xf numFmtId="3" fontId="0" fillId="0" borderId="20" xfId="0" applyNumberFormat="1" applyBorder="1"/>
    <xf numFmtId="0" fontId="3" fillId="0" borderId="26" xfId="0" applyFont="1" applyBorder="1"/>
    <xf numFmtId="3" fontId="0" fillId="0" borderId="21" xfId="0" applyNumberFormat="1" applyBorder="1"/>
    <xf numFmtId="3" fontId="0" fillId="0" borderId="22" xfId="0" applyNumberFormat="1" applyBorder="1"/>
    <xf numFmtId="3" fontId="0" fillId="0" borderId="23" xfId="0" applyNumberFormat="1" applyBorder="1"/>
    <xf numFmtId="0" fontId="13" fillId="0" borderId="28" xfId="0" applyFont="1" applyBorder="1"/>
    <xf numFmtId="0" fontId="0" fillId="0" borderId="27" xfId="0" applyBorder="1"/>
    <xf numFmtId="0" fontId="19" fillId="2" borderId="1" xfId="0" applyFont="1" applyFill="1" applyBorder="1" applyAlignment="1">
      <alignment horizontal="left"/>
    </xf>
    <xf numFmtId="0" fontId="19" fillId="2" borderId="6" xfId="0" applyFont="1" applyFill="1" applyBorder="1" applyAlignment="1">
      <alignment horizontal="right"/>
    </xf>
    <xf numFmtId="0" fontId="19" fillId="2" borderId="7" xfId="0" applyFont="1" applyFill="1" applyBorder="1" applyAlignment="1">
      <alignment horizontal="right"/>
    </xf>
    <xf numFmtId="0" fontId="19" fillId="2" borderId="8" xfId="0" applyFont="1" applyFill="1" applyBorder="1" applyAlignment="1">
      <alignment horizontal="right"/>
    </xf>
    <xf numFmtId="0" fontId="20" fillId="0" borderId="0" xfId="0" applyFont="1"/>
    <xf numFmtId="0" fontId="21" fillId="2" borderId="2" xfId="0" applyFont="1" applyFill="1" applyBorder="1" applyAlignment="1">
      <alignment horizontal="left"/>
    </xf>
    <xf numFmtId="0" fontId="21" fillId="2" borderId="9" xfId="0" applyFont="1" applyFill="1" applyBorder="1" applyAlignment="1">
      <alignment horizontal="right"/>
    </xf>
    <xf numFmtId="0" fontId="21" fillId="2" borderId="10" xfId="0" applyFont="1" applyFill="1" applyBorder="1" applyAlignment="1">
      <alignment horizontal="right"/>
    </xf>
    <xf numFmtId="0" fontId="21" fillId="2" borderId="11" xfId="0" applyFont="1" applyFill="1" applyBorder="1" applyAlignment="1">
      <alignment horizontal="right"/>
    </xf>
    <xf numFmtId="0" fontId="22" fillId="0" borderId="0" xfId="0" applyFont="1"/>
    <xf numFmtId="0" fontId="19" fillId="2" borderId="3" xfId="0" applyFont="1" applyFill="1" applyBorder="1"/>
    <xf numFmtId="3" fontId="19" fillId="2" borderId="12" xfId="0" applyNumberFormat="1" applyFont="1" applyFill="1" applyBorder="1"/>
    <xf numFmtId="3" fontId="19" fillId="2" borderId="13" xfId="0" applyNumberFormat="1" applyFont="1" applyFill="1" applyBorder="1"/>
    <xf numFmtId="3" fontId="19" fillId="2" borderId="14" xfId="0" applyNumberFormat="1" applyFont="1" applyFill="1" applyBorder="1"/>
    <xf numFmtId="0" fontId="23" fillId="0" borderId="0" xfId="0" applyFont="1"/>
    <xf numFmtId="0" fontId="24" fillId="0" borderId="0" xfId="0" applyFont="1"/>
    <xf numFmtId="0" fontId="25" fillId="0" borderId="0" xfId="0" applyFont="1"/>
    <xf numFmtId="0" fontId="26" fillId="0" borderId="0" xfId="0" applyFont="1"/>
    <xf numFmtId="0" fontId="27" fillId="0" borderId="0" xfId="0" applyFont="1"/>
    <xf numFmtId="0" fontId="28" fillId="0" borderId="0" xfId="0" applyFont="1"/>
    <xf numFmtId="0" fontId="29" fillId="0" borderId="0" xfId="0" applyFont="1"/>
    <xf numFmtId="0" fontId="30" fillId="0" borderId="0" xfId="0" applyFont="1"/>
    <xf numFmtId="0" fontId="31" fillId="0" borderId="0" xfId="0" applyFont="1"/>
    <xf numFmtId="0" fontId="32" fillId="0" borderId="0" xfId="0" applyFont="1"/>
    <xf numFmtId="0" fontId="33" fillId="0" borderId="0" xfId="0" applyFont="1"/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DDF9FF"/>
      <color rgb="FF0033A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D38A96-300E-4E44-BE3A-8A5E484FE58C}">
  <dimension ref="A1:AL26"/>
  <sheetViews>
    <sheetView tabSelected="1" workbookViewId="0">
      <selection activeCell="A6" sqref="A6"/>
    </sheetView>
  </sheetViews>
  <sheetFormatPr baseColWidth="10" defaultRowHeight="12.75" x14ac:dyDescent="0.2"/>
  <cols>
    <col min="1" max="1" width="23.28515625" customWidth="1"/>
    <col min="2" max="2" width="19.28515625" bestFit="1" customWidth="1"/>
    <col min="6" max="6" width="21.7109375" bestFit="1" customWidth="1"/>
    <col min="7" max="7" width="19.28515625" bestFit="1" customWidth="1"/>
    <col min="11" max="11" width="21.7109375" bestFit="1" customWidth="1"/>
  </cols>
  <sheetData>
    <row r="1" spans="1:38" s="18" customFormat="1" ht="27.75" x14ac:dyDescent="0.4">
      <c r="A1" s="47" t="s">
        <v>0</v>
      </c>
      <c r="B1" s="48"/>
      <c r="C1" s="48"/>
      <c r="D1" s="48"/>
      <c r="E1" s="48"/>
      <c r="F1" s="48"/>
      <c r="G1" s="48"/>
      <c r="H1" s="48"/>
      <c r="I1" s="1"/>
      <c r="J1" s="1"/>
      <c r="K1" s="1"/>
      <c r="L1" s="1"/>
      <c r="M1" s="1"/>
      <c r="N1" s="1"/>
      <c r="O1" s="1"/>
      <c r="P1" s="1"/>
      <c r="Q1" s="1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</row>
    <row r="2" spans="1:38" s="9" customFormat="1" ht="18.75" x14ac:dyDescent="0.3">
      <c r="A2" s="56" t="s">
        <v>1</v>
      </c>
      <c r="B2" s="5"/>
      <c r="C2" s="5"/>
      <c r="D2" s="5"/>
      <c r="E2" s="5"/>
      <c r="F2" s="5"/>
      <c r="G2" s="5"/>
      <c r="H2" s="5"/>
      <c r="I2" s="6"/>
      <c r="J2" s="6"/>
      <c r="K2" s="6"/>
      <c r="L2" s="6"/>
      <c r="M2" s="6"/>
      <c r="N2" s="6"/>
      <c r="O2" s="6"/>
      <c r="P2" s="7"/>
      <c r="Q2" s="7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</row>
    <row r="3" spans="1:38" s="3" customFormat="1" ht="15" x14ac:dyDescent="0.25">
      <c r="A3" s="57" t="s">
        <v>90</v>
      </c>
    </row>
    <row r="4" spans="1:38" s="3" customFormat="1" x14ac:dyDescent="0.2"/>
    <row r="5" spans="1:38" s="11" customFormat="1" ht="14.25" x14ac:dyDescent="0.2">
      <c r="A5" s="3" t="s">
        <v>105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10"/>
      <c r="O5" s="10"/>
      <c r="P5" s="10"/>
    </row>
    <row r="6" spans="1:38" s="3" customFormat="1" x14ac:dyDescent="0.2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</row>
    <row r="7" spans="1:38" s="13" customFormat="1" ht="11.25" x14ac:dyDescent="0.2">
      <c r="A7" s="13" t="s">
        <v>3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Q7" s="14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</row>
    <row r="8" spans="1:38" s="13" customFormat="1" ht="11.25" x14ac:dyDescent="0.2">
      <c r="A8" s="16" t="s">
        <v>4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</row>
    <row r="9" spans="1:38" s="3" customFormat="1" x14ac:dyDescent="0.2"/>
    <row r="12" spans="1:38" ht="15.75" x14ac:dyDescent="0.25">
      <c r="A12" s="8" t="s">
        <v>106</v>
      </c>
    </row>
    <row r="13" spans="1:38" x14ac:dyDescent="0.2">
      <c r="A13" s="17" t="s">
        <v>107</v>
      </c>
    </row>
    <row r="14" spans="1:38" x14ac:dyDescent="0.2">
      <c r="A14" s="18"/>
      <c r="B14" s="58" t="s">
        <v>83</v>
      </c>
      <c r="C14" s="59"/>
      <c r="D14" s="59"/>
      <c r="E14" s="59"/>
      <c r="F14" s="60"/>
      <c r="G14" s="58" t="s">
        <v>84</v>
      </c>
      <c r="H14" s="59"/>
      <c r="I14" s="59"/>
      <c r="J14" s="59"/>
      <c r="K14" s="60"/>
    </row>
    <row r="15" spans="1:38" s="37" customFormat="1" x14ac:dyDescent="0.2">
      <c r="A15" s="33" t="s">
        <v>5</v>
      </c>
      <c r="B15" s="34" t="s">
        <v>70</v>
      </c>
      <c r="C15" s="35" t="s">
        <v>16</v>
      </c>
      <c r="D15" s="35" t="s">
        <v>17</v>
      </c>
      <c r="E15" s="35" t="s">
        <v>18</v>
      </c>
      <c r="F15" s="36" t="s">
        <v>68</v>
      </c>
      <c r="G15" s="34" t="s">
        <v>70</v>
      </c>
      <c r="H15" s="35" t="s">
        <v>16</v>
      </c>
      <c r="I15" s="35" t="s">
        <v>17</v>
      </c>
      <c r="J15" s="35" t="s">
        <v>18</v>
      </c>
      <c r="K15" s="36" t="s">
        <v>68</v>
      </c>
    </row>
    <row r="16" spans="1:38" s="42" customFormat="1" ht="10.5" x14ac:dyDescent="0.15">
      <c r="A16" s="38" t="s">
        <v>6</v>
      </c>
      <c r="B16" s="39" t="s">
        <v>71</v>
      </c>
      <c r="C16" s="40" t="s">
        <v>21</v>
      </c>
      <c r="D16" s="40" t="s">
        <v>22</v>
      </c>
      <c r="E16" s="40" t="s">
        <v>23</v>
      </c>
      <c r="F16" s="41" t="s">
        <v>69</v>
      </c>
      <c r="G16" s="39" t="s">
        <v>71</v>
      </c>
      <c r="H16" s="40" t="s">
        <v>21</v>
      </c>
      <c r="I16" s="40" t="s">
        <v>22</v>
      </c>
      <c r="J16" s="40" t="s">
        <v>23</v>
      </c>
      <c r="K16" s="41" t="s">
        <v>69</v>
      </c>
    </row>
    <row r="17" spans="1:11" x14ac:dyDescent="0.2">
      <c r="A17" s="23" t="s">
        <v>100</v>
      </c>
      <c r="B17" s="24">
        <v>50638</v>
      </c>
      <c r="C17" s="25">
        <v>36249</v>
      </c>
      <c r="D17" s="25">
        <v>31547</v>
      </c>
      <c r="E17" s="25">
        <v>10868</v>
      </c>
      <c r="F17" s="26">
        <v>44472</v>
      </c>
      <c r="G17" s="24">
        <v>0</v>
      </c>
      <c r="H17" s="25">
        <v>0</v>
      </c>
      <c r="I17" s="25">
        <v>0</v>
      </c>
      <c r="J17" s="25">
        <v>0</v>
      </c>
      <c r="K17" s="26">
        <v>0</v>
      </c>
    </row>
    <row r="18" spans="1:11" x14ac:dyDescent="0.2">
      <c r="A18" s="23" t="s">
        <v>101</v>
      </c>
      <c r="B18" s="24">
        <v>67011</v>
      </c>
      <c r="C18" s="25">
        <v>61831</v>
      </c>
      <c r="D18" s="25">
        <v>43851</v>
      </c>
      <c r="E18" s="25">
        <v>9840</v>
      </c>
      <c r="F18" s="26">
        <v>75151</v>
      </c>
      <c r="G18" s="24">
        <v>0</v>
      </c>
      <c r="H18" s="25">
        <v>0</v>
      </c>
      <c r="I18" s="25">
        <v>0</v>
      </c>
      <c r="J18" s="25">
        <v>0</v>
      </c>
      <c r="K18" s="26">
        <v>0</v>
      </c>
    </row>
    <row r="19" spans="1:11" x14ac:dyDescent="0.2">
      <c r="A19" s="23" t="s">
        <v>7</v>
      </c>
      <c r="B19" s="24">
        <v>106939</v>
      </c>
      <c r="C19" s="25">
        <v>98792</v>
      </c>
      <c r="D19" s="25">
        <v>85229</v>
      </c>
      <c r="E19" s="25">
        <v>7524</v>
      </c>
      <c r="F19" s="26">
        <v>112978</v>
      </c>
      <c r="G19" s="24">
        <v>0</v>
      </c>
      <c r="H19" s="25">
        <v>0</v>
      </c>
      <c r="I19" s="25">
        <v>0</v>
      </c>
      <c r="J19" s="25">
        <v>0</v>
      </c>
      <c r="K19" s="26">
        <v>0</v>
      </c>
    </row>
    <row r="20" spans="1:11" x14ac:dyDescent="0.2">
      <c r="A20" s="23" t="s">
        <v>78</v>
      </c>
      <c r="B20" s="24">
        <v>98447</v>
      </c>
      <c r="C20" s="25">
        <v>66604</v>
      </c>
      <c r="D20" s="25">
        <v>71964</v>
      </c>
      <c r="E20" s="25">
        <v>13718</v>
      </c>
      <c r="F20" s="26">
        <v>79368</v>
      </c>
      <c r="G20" s="24">
        <v>15</v>
      </c>
      <c r="H20" s="25">
        <v>65</v>
      </c>
      <c r="I20" s="25">
        <v>3</v>
      </c>
      <c r="J20" s="25">
        <v>4</v>
      </c>
      <c r="K20" s="26">
        <v>73</v>
      </c>
    </row>
    <row r="21" spans="1:11" x14ac:dyDescent="0.2">
      <c r="A21" s="23" t="s">
        <v>10</v>
      </c>
      <c r="B21" s="24">
        <v>29459</v>
      </c>
      <c r="C21" s="25">
        <v>64697</v>
      </c>
      <c r="D21" s="25">
        <v>25774</v>
      </c>
      <c r="E21" s="25">
        <v>7882</v>
      </c>
      <c r="F21" s="26">
        <v>60500</v>
      </c>
      <c r="G21" s="24">
        <v>3089</v>
      </c>
      <c r="H21" s="25">
        <v>2655</v>
      </c>
      <c r="I21" s="25">
        <v>3327</v>
      </c>
      <c r="J21" s="25">
        <v>230</v>
      </c>
      <c r="K21" s="26">
        <v>2187</v>
      </c>
    </row>
    <row r="22" spans="1:11" x14ac:dyDescent="0.2">
      <c r="A22" s="23" t="s">
        <v>87</v>
      </c>
      <c r="B22" s="24">
        <v>79195</v>
      </c>
      <c r="C22" s="25">
        <v>74196</v>
      </c>
      <c r="D22" s="25">
        <v>72421</v>
      </c>
      <c r="E22" s="25">
        <v>13321</v>
      </c>
      <c r="F22" s="26">
        <v>67650</v>
      </c>
      <c r="G22" s="24">
        <v>22237</v>
      </c>
      <c r="H22" s="25">
        <v>24729</v>
      </c>
      <c r="I22" s="25">
        <v>20394</v>
      </c>
      <c r="J22" s="25">
        <v>2545</v>
      </c>
      <c r="K22" s="26">
        <v>24027</v>
      </c>
    </row>
    <row r="23" spans="1:11" x14ac:dyDescent="0.2">
      <c r="A23" s="23" t="s">
        <v>13</v>
      </c>
      <c r="B23" s="24">
        <v>23346</v>
      </c>
      <c r="C23" s="25">
        <v>30570</v>
      </c>
      <c r="D23" s="25">
        <v>21276</v>
      </c>
      <c r="E23" s="25">
        <v>3185</v>
      </c>
      <c r="F23" s="26">
        <v>29455</v>
      </c>
      <c r="G23" s="24">
        <v>308</v>
      </c>
      <c r="H23" s="25">
        <v>216</v>
      </c>
      <c r="I23" s="25">
        <v>290</v>
      </c>
      <c r="J23" s="25">
        <v>19</v>
      </c>
      <c r="K23" s="26">
        <v>215</v>
      </c>
    </row>
    <row r="24" spans="1:11" x14ac:dyDescent="0.2">
      <c r="A24" s="27" t="s">
        <v>14</v>
      </c>
      <c r="B24" s="28">
        <v>7935</v>
      </c>
      <c r="C24" s="29">
        <v>812</v>
      </c>
      <c r="D24" s="29">
        <v>6044</v>
      </c>
      <c r="E24" s="29">
        <v>842</v>
      </c>
      <c r="F24" s="30">
        <v>1861</v>
      </c>
      <c r="G24" s="28">
        <v>286</v>
      </c>
      <c r="H24" s="29">
        <v>496</v>
      </c>
      <c r="I24" s="29">
        <v>183</v>
      </c>
      <c r="J24" s="29">
        <v>57</v>
      </c>
      <c r="K24" s="30">
        <v>543</v>
      </c>
    </row>
    <row r="25" spans="1:11" s="37" customFormat="1" x14ac:dyDescent="0.2">
      <c r="A25" s="43" t="s">
        <v>85</v>
      </c>
      <c r="B25" s="44">
        <f t="shared" ref="B25:K25" si="0">SUM(B17:B24)</f>
        <v>462970</v>
      </c>
      <c r="C25" s="45">
        <f t="shared" si="0"/>
        <v>433751</v>
      </c>
      <c r="D25" s="45">
        <f t="shared" si="0"/>
        <v>358106</v>
      </c>
      <c r="E25" s="45">
        <f t="shared" si="0"/>
        <v>67180</v>
      </c>
      <c r="F25" s="46">
        <f t="shared" si="0"/>
        <v>471435</v>
      </c>
      <c r="G25" s="44">
        <f t="shared" si="0"/>
        <v>25935</v>
      </c>
      <c r="H25" s="45">
        <f t="shared" si="0"/>
        <v>28161</v>
      </c>
      <c r="I25" s="45">
        <f t="shared" si="0"/>
        <v>24197</v>
      </c>
      <c r="J25" s="45">
        <f t="shared" si="0"/>
        <v>2855</v>
      </c>
      <c r="K25" s="46">
        <f t="shared" si="0"/>
        <v>27045</v>
      </c>
    </row>
    <row r="26" spans="1:11" x14ac:dyDescent="0.2">
      <c r="A26" s="13"/>
      <c r="B26" s="32"/>
    </row>
  </sheetData>
  <mergeCells count="2">
    <mergeCell ref="B14:F14"/>
    <mergeCell ref="G14:K14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L28"/>
  <sheetViews>
    <sheetView workbookViewId="0">
      <selection activeCell="A4" sqref="A4"/>
    </sheetView>
  </sheetViews>
  <sheetFormatPr baseColWidth="10" defaultRowHeight="12.75" x14ac:dyDescent="0.2"/>
  <cols>
    <col min="1" max="1" width="20.28515625" customWidth="1"/>
    <col min="2" max="2" width="19.28515625" bestFit="1" customWidth="1"/>
    <col min="3" max="4" width="8.5703125" bestFit="1" customWidth="1"/>
    <col min="5" max="5" width="7.42578125" bestFit="1" customWidth="1"/>
    <col min="6" max="6" width="21.7109375" bestFit="1" customWidth="1"/>
    <col min="7" max="7" width="19.28515625" bestFit="1" customWidth="1"/>
    <col min="8" max="9" width="7.42578125" bestFit="1" customWidth="1"/>
    <col min="10" max="10" width="7" bestFit="1" customWidth="1"/>
    <col min="11" max="11" width="21.7109375" bestFit="1" customWidth="1"/>
  </cols>
  <sheetData>
    <row r="1" spans="1:38" s="55" customFormat="1" ht="27.75" x14ac:dyDescent="0.4">
      <c r="A1" s="47" t="s">
        <v>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  <c r="AF1" s="49"/>
      <c r="AG1" s="49"/>
      <c r="AH1" s="49"/>
      <c r="AI1" s="49"/>
    </row>
    <row r="2" spans="1:38" s="53" customFormat="1" ht="18.75" x14ac:dyDescent="0.3">
      <c r="A2" s="56" t="s">
        <v>1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</row>
    <row r="3" spans="1:38" s="3" customFormat="1" ht="15" x14ac:dyDescent="0.25">
      <c r="A3" s="57" t="s">
        <v>90</v>
      </c>
    </row>
    <row r="4" spans="1:38" s="3" customFormat="1" x14ac:dyDescent="0.2"/>
    <row r="5" spans="1:38" s="11" customFormat="1" ht="14.25" x14ac:dyDescent="0.2">
      <c r="A5" s="3" t="s">
        <v>64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10"/>
      <c r="O5" s="10"/>
      <c r="P5" s="10"/>
    </row>
    <row r="6" spans="1:38" s="3" customFormat="1" x14ac:dyDescent="0.2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</row>
    <row r="7" spans="1:38" s="13" customFormat="1" ht="11.25" x14ac:dyDescent="0.2">
      <c r="A7" s="13" t="s">
        <v>3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Q7" s="14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</row>
    <row r="8" spans="1:38" s="13" customFormat="1" ht="11.25" x14ac:dyDescent="0.2">
      <c r="A8" s="16" t="s">
        <v>4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</row>
    <row r="9" spans="1:38" s="3" customFormat="1" x14ac:dyDescent="0.2"/>
    <row r="12" spans="1:38" s="37" customFormat="1" ht="15.75" x14ac:dyDescent="0.25">
      <c r="A12" s="8" t="s">
        <v>62</v>
      </c>
    </row>
    <row r="13" spans="1:38" x14ac:dyDescent="0.2">
      <c r="A13" s="17" t="s">
        <v>63</v>
      </c>
    </row>
    <row r="14" spans="1:38" x14ac:dyDescent="0.2">
      <c r="A14" s="18"/>
      <c r="B14" s="58" t="s">
        <v>83</v>
      </c>
      <c r="C14" s="59"/>
      <c r="D14" s="59"/>
      <c r="E14" s="59"/>
      <c r="F14" s="60"/>
      <c r="G14" s="58" t="s">
        <v>84</v>
      </c>
      <c r="H14" s="59"/>
      <c r="I14" s="59"/>
      <c r="J14" s="59"/>
      <c r="K14" s="60"/>
    </row>
    <row r="15" spans="1:38" s="37" customFormat="1" x14ac:dyDescent="0.2">
      <c r="A15" s="33" t="s">
        <v>5</v>
      </c>
      <c r="B15" s="34" t="s">
        <v>15</v>
      </c>
      <c r="C15" s="35" t="s">
        <v>16</v>
      </c>
      <c r="D15" s="35" t="s">
        <v>17</v>
      </c>
      <c r="E15" s="35" t="s">
        <v>18</v>
      </c>
      <c r="F15" s="36" t="s">
        <v>19</v>
      </c>
      <c r="G15" s="34" t="s">
        <v>15</v>
      </c>
      <c r="H15" s="35" t="s">
        <v>16</v>
      </c>
      <c r="I15" s="35" t="s">
        <v>17</v>
      </c>
      <c r="J15" s="35" t="s">
        <v>18</v>
      </c>
      <c r="K15" s="36" t="s">
        <v>19</v>
      </c>
    </row>
    <row r="16" spans="1:38" s="42" customFormat="1" ht="10.5" x14ac:dyDescent="0.15">
      <c r="A16" s="38" t="s">
        <v>6</v>
      </c>
      <c r="B16" s="39" t="s">
        <v>20</v>
      </c>
      <c r="C16" s="40" t="s">
        <v>21</v>
      </c>
      <c r="D16" s="40" t="s">
        <v>22</v>
      </c>
      <c r="E16" s="40" t="s">
        <v>23</v>
      </c>
      <c r="F16" s="41" t="s">
        <v>24</v>
      </c>
      <c r="G16" s="39" t="s">
        <v>20</v>
      </c>
      <c r="H16" s="40" t="s">
        <v>21</v>
      </c>
      <c r="I16" s="40" t="s">
        <v>22</v>
      </c>
      <c r="J16" s="40" t="s">
        <v>23</v>
      </c>
      <c r="K16" s="41" t="s">
        <v>24</v>
      </c>
    </row>
    <row r="17" spans="1:11" x14ac:dyDescent="0.2">
      <c r="A17" s="19" t="s">
        <v>25</v>
      </c>
      <c r="B17" s="20">
        <v>30679.564999999999</v>
      </c>
      <c r="C17" s="21">
        <v>24879.904999999999</v>
      </c>
      <c r="D17" s="21">
        <v>16901.829000000002</v>
      </c>
      <c r="E17" s="21">
        <v>7126.61</v>
      </c>
      <c r="F17" s="22">
        <v>31531.030999999999</v>
      </c>
      <c r="G17" s="20">
        <v>0</v>
      </c>
      <c r="H17" s="21">
        <v>0</v>
      </c>
      <c r="I17" s="21">
        <v>0</v>
      </c>
      <c r="J17" s="21">
        <v>0</v>
      </c>
      <c r="K17" s="22">
        <v>0</v>
      </c>
    </row>
    <row r="18" spans="1:11" x14ac:dyDescent="0.2">
      <c r="A18" s="23" t="s">
        <v>26</v>
      </c>
      <c r="B18" s="24">
        <v>53345.351000000002</v>
      </c>
      <c r="C18" s="25">
        <v>41158.608</v>
      </c>
      <c r="D18" s="25">
        <v>33073.909</v>
      </c>
      <c r="E18" s="25">
        <v>5270.9560000000001</v>
      </c>
      <c r="F18" s="26">
        <v>56159.093999999997</v>
      </c>
      <c r="G18" s="24">
        <v>821.17100000000005</v>
      </c>
      <c r="H18" s="25">
        <v>0</v>
      </c>
      <c r="I18" s="25">
        <v>737.84299999999996</v>
      </c>
      <c r="J18" s="25">
        <v>83.328000000000003</v>
      </c>
      <c r="K18" s="26">
        <v>0</v>
      </c>
    </row>
    <row r="19" spans="1:11" x14ac:dyDescent="0.2">
      <c r="A19" s="23" t="s">
        <v>7</v>
      </c>
      <c r="B19" s="24">
        <v>72830.119000000006</v>
      </c>
      <c r="C19" s="25">
        <v>57613.758000000002</v>
      </c>
      <c r="D19" s="25">
        <v>51357.946000000004</v>
      </c>
      <c r="E19" s="25">
        <v>9125.4429999999993</v>
      </c>
      <c r="F19" s="26">
        <v>69960.487999999998</v>
      </c>
      <c r="G19" s="24">
        <v>1930.615</v>
      </c>
      <c r="H19" s="25">
        <v>1538.6110000000001</v>
      </c>
      <c r="I19" s="25">
        <v>976.45699999999999</v>
      </c>
      <c r="J19" s="25">
        <v>377.30599999999998</v>
      </c>
      <c r="K19" s="26">
        <v>2115.4630000000002</v>
      </c>
    </row>
    <row r="20" spans="1:11" x14ac:dyDescent="0.2">
      <c r="A20" s="23" t="s">
        <v>8</v>
      </c>
      <c r="B20" s="24">
        <v>28853.360000000001</v>
      </c>
      <c r="C20" s="25">
        <v>25619.376</v>
      </c>
      <c r="D20" s="25">
        <v>26347.982</v>
      </c>
      <c r="E20" s="25">
        <v>2392.1210000000001</v>
      </c>
      <c r="F20" s="26">
        <v>25732.633000000002</v>
      </c>
      <c r="G20" s="24">
        <v>0</v>
      </c>
      <c r="H20" s="25">
        <v>170.87899999999999</v>
      </c>
      <c r="I20" s="25">
        <v>0</v>
      </c>
      <c r="J20" s="25">
        <v>0</v>
      </c>
      <c r="K20" s="26">
        <v>170.87899999999999</v>
      </c>
    </row>
    <row r="21" spans="1:11" x14ac:dyDescent="0.2">
      <c r="A21" s="23" t="s">
        <v>9</v>
      </c>
      <c r="B21" s="24">
        <v>34035.167000000001</v>
      </c>
      <c r="C21" s="25">
        <v>53243.040999999997</v>
      </c>
      <c r="D21" s="25">
        <v>26026.807000000001</v>
      </c>
      <c r="E21" s="25">
        <v>5214.8530000000001</v>
      </c>
      <c r="F21" s="26">
        <v>56036.548000000003</v>
      </c>
      <c r="G21" s="24">
        <v>152.28299999999999</v>
      </c>
      <c r="H21" s="25">
        <v>0</v>
      </c>
      <c r="I21" s="25">
        <v>152.28299999999999</v>
      </c>
      <c r="J21" s="25">
        <v>0</v>
      </c>
      <c r="K21" s="26">
        <v>0</v>
      </c>
    </row>
    <row r="22" spans="1:11" x14ac:dyDescent="0.2">
      <c r="A22" s="23" t="s">
        <v>10</v>
      </c>
      <c r="B22" s="24">
        <v>48410.434000000001</v>
      </c>
      <c r="C22" s="25">
        <v>14952.186</v>
      </c>
      <c r="D22" s="25">
        <v>36318.732000000004</v>
      </c>
      <c r="E22" s="25">
        <v>5260.7439999999997</v>
      </c>
      <c r="F22" s="26">
        <v>21783.144</v>
      </c>
      <c r="G22" s="24">
        <v>3770.357</v>
      </c>
      <c r="H22" s="25">
        <v>2232.2579999999998</v>
      </c>
      <c r="I22" s="25">
        <v>2916.319</v>
      </c>
      <c r="J22" s="25">
        <v>352.798</v>
      </c>
      <c r="K22" s="26">
        <v>2733.498</v>
      </c>
    </row>
    <row r="23" spans="1:11" x14ac:dyDescent="0.2">
      <c r="A23" s="23" t="s">
        <v>11</v>
      </c>
      <c r="B23" s="24">
        <v>29690.241000000002</v>
      </c>
      <c r="C23" s="25">
        <v>24200.844000000001</v>
      </c>
      <c r="D23" s="25">
        <v>20206.576000000001</v>
      </c>
      <c r="E23" s="25">
        <v>3103.9479999999999</v>
      </c>
      <c r="F23" s="26">
        <v>30580.561000000002</v>
      </c>
      <c r="G23" s="24">
        <v>6076.1970000000001</v>
      </c>
      <c r="H23" s="25">
        <v>5363.93</v>
      </c>
      <c r="I23" s="25">
        <v>4463.6620000000003</v>
      </c>
      <c r="J23" s="25">
        <v>864.06200000000001</v>
      </c>
      <c r="K23" s="26">
        <v>6112.4030000000002</v>
      </c>
    </row>
    <row r="24" spans="1:11" x14ac:dyDescent="0.2">
      <c r="A24" s="23" t="s">
        <v>12</v>
      </c>
      <c r="B24" s="24">
        <v>49891.76</v>
      </c>
      <c r="C24" s="25">
        <v>45944.023000000001</v>
      </c>
      <c r="D24" s="25">
        <v>32538.292000000001</v>
      </c>
      <c r="E24" s="25">
        <v>8970.35</v>
      </c>
      <c r="F24" s="26">
        <v>54327.141000000003</v>
      </c>
      <c r="G24" s="24">
        <v>11663.664000000001</v>
      </c>
      <c r="H24" s="25">
        <v>10530.237999999999</v>
      </c>
      <c r="I24" s="25">
        <v>8626.9629999999997</v>
      </c>
      <c r="J24" s="25">
        <v>1867.9480000000001</v>
      </c>
      <c r="K24" s="26">
        <v>11698.991</v>
      </c>
    </row>
    <row r="25" spans="1:11" x14ac:dyDescent="0.2">
      <c r="A25" s="23" t="s">
        <v>13</v>
      </c>
      <c r="B25" s="24">
        <v>28003.475999999999</v>
      </c>
      <c r="C25" s="25">
        <v>19391.581999999999</v>
      </c>
      <c r="D25" s="25">
        <v>16446.495999999999</v>
      </c>
      <c r="E25" s="25">
        <v>4187.9449999999997</v>
      </c>
      <c r="F25" s="26">
        <v>26760.616999999998</v>
      </c>
      <c r="G25" s="24">
        <v>33.71</v>
      </c>
      <c r="H25" s="25">
        <v>2.98</v>
      </c>
      <c r="I25" s="25">
        <v>8.3179999999999996</v>
      </c>
      <c r="J25" s="25">
        <v>8.7490000000000006</v>
      </c>
      <c r="K25" s="26">
        <v>19.623000000000001</v>
      </c>
    </row>
    <row r="26" spans="1:11" x14ac:dyDescent="0.2">
      <c r="A26" s="27" t="s">
        <v>14</v>
      </c>
      <c r="B26" s="28">
        <v>6379.5339999999997</v>
      </c>
      <c r="C26" s="29">
        <v>5722.6130000000003</v>
      </c>
      <c r="D26" s="29">
        <v>3343.6610000000001</v>
      </c>
      <c r="E26" s="29">
        <v>1097.73</v>
      </c>
      <c r="F26" s="30">
        <v>7660.7560000000003</v>
      </c>
      <c r="G26" s="28">
        <v>60.887</v>
      </c>
      <c r="H26" s="29">
        <v>144.78</v>
      </c>
      <c r="I26" s="29">
        <v>108.687</v>
      </c>
      <c r="J26" s="29">
        <v>4.6749999999999998</v>
      </c>
      <c r="K26" s="30">
        <v>92.305000000000007</v>
      </c>
    </row>
    <row r="27" spans="1:11" s="37" customFormat="1" x14ac:dyDescent="0.2">
      <c r="A27" s="43" t="s">
        <v>85</v>
      </c>
      <c r="B27" s="44">
        <f>SUM(B17:B26)</f>
        <v>382119.00700000004</v>
      </c>
      <c r="C27" s="45">
        <f t="shared" ref="C27:F27" si="0">SUM(C17:C26)</f>
        <v>312725.93599999999</v>
      </c>
      <c r="D27" s="45">
        <f t="shared" si="0"/>
        <v>262562.23000000004</v>
      </c>
      <c r="E27" s="45">
        <f t="shared" si="0"/>
        <v>51750.7</v>
      </c>
      <c r="F27" s="46">
        <f t="shared" si="0"/>
        <v>380532.01299999998</v>
      </c>
      <c r="G27" s="44">
        <f>SUM(G17:G26)</f>
        <v>24508.883999999998</v>
      </c>
      <c r="H27" s="45">
        <f t="shared" ref="H27:K27" si="1">SUM(H17:H26)</f>
        <v>19983.675999999996</v>
      </c>
      <c r="I27" s="45">
        <f t="shared" si="1"/>
        <v>17990.532000000003</v>
      </c>
      <c r="J27" s="45">
        <f t="shared" si="1"/>
        <v>3558.866</v>
      </c>
      <c r="K27" s="46">
        <f t="shared" si="1"/>
        <v>22943.162</v>
      </c>
    </row>
    <row r="28" spans="1:11" x14ac:dyDescent="0.2">
      <c r="A28" s="50"/>
    </row>
  </sheetData>
  <mergeCells count="2">
    <mergeCell ref="B14:F14"/>
    <mergeCell ref="G14:K14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L28"/>
  <sheetViews>
    <sheetView workbookViewId="0">
      <selection activeCell="A4" sqref="A4"/>
    </sheetView>
  </sheetViews>
  <sheetFormatPr baseColWidth="10" defaultRowHeight="12.75" x14ac:dyDescent="0.2"/>
  <cols>
    <col min="1" max="1" width="20.28515625" customWidth="1"/>
    <col min="2" max="2" width="19.28515625" bestFit="1" customWidth="1"/>
    <col min="3" max="4" width="8.5703125" bestFit="1" customWidth="1"/>
    <col min="5" max="5" width="7.42578125" bestFit="1" customWidth="1"/>
    <col min="6" max="6" width="21.7109375" bestFit="1" customWidth="1"/>
    <col min="7" max="7" width="19.28515625" bestFit="1" customWidth="1"/>
    <col min="8" max="9" width="7.42578125" bestFit="1" customWidth="1"/>
    <col min="10" max="10" width="7" bestFit="1" customWidth="1"/>
    <col min="11" max="11" width="21.7109375" bestFit="1" customWidth="1"/>
  </cols>
  <sheetData>
    <row r="1" spans="1:38" s="55" customFormat="1" ht="27.75" x14ac:dyDescent="0.4">
      <c r="A1" s="47" t="s">
        <v>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  <c r="AF1" s="49"/>
      <c r="AG1" s="49"/>
      <c r="AH1" s="49"/>
      <c r="AI1" s="49"/>
    </row>
    <row r="2" spans="1:38" s="53" customFormat="1" ht="18.75" x14ac:dyDescent="0.3">
      <c r="A2" s="56" t="s">
        <v>1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</row>
    <row r="3" spans="1:38" s="3" customFormat="1" ht="15" x14ac:dyDescent="0.25">
      <c r="A3" s="57" t="s">
        <v>90</v>
      </c>
    </row>
    <row r="4" spans="1:38" s="3" customFormat="1" x14ac:dyDescent="0.2"/>
    <row r="5" spans="1:38" s="11" customFormat="1" ht="14.25" x14ac:dyDescent="0.2">
      <c r="A5" s="3" t="s">
        <v>61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10"/>
      <c r="O5" s="10"/>
      <c r="P5" s="10"/>
    </row>
    <row r="6" spans="1:38" s="3" customFormat="1" x14ac:dyDescent="0.2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</row>
    <row r="7" spans="1:38" s="13" customFormat="1" ht="11.25" x14ac:dyDescent="0.2">
      <c r="A7" s="13" t="s">
        <v>3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Q7" s="14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</row>
    <row r="8" spans="1:38" s="13" customFormat="1" ht="11.25" x14ac:dyDescent="0.2">
      <c r="A8" s="16" t="s">
        <v>4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</row>
    <row r="9" spans="1:38" s="3" customFormat="1" x14ac:dyDescent="0.2"/>
    <row r="12" spans="1:38" s="37" customFormat="1" ht="15.75" x14ac:dyDescent="0.25">
      <c r="A12" s="8" t="s">
        <v>59</v>
      </c>
    </row>
    <row r="13" spans="1:38" x14ac:dyDescent="0.2">
      <c r="A13" s="17" t="s">
        <v>60</v>
      </c>
    </row>
    <row r="14" spans="1:38" x14ac:dyDescent="0.2">
      <c r="A14" s="18"/>
      <c r="B14" s="58" t="s">
        <v>83</v>
      </c>
      <c r="C14" s="59"/>
      <c r="D14" s="59"/>
      <c r="E14" s="59"/>
      <c r="F14" s="60"/>
      <c r="G14" s="58" t="s">
        <v>84</v>
      </c>
      <c r="H14" s="59"/>
      <c r="I14" s="59"/>
      <c r="J14" s="59"/>
      <c r="K14" s="60"/>
    </row>
    <row r="15" spans="1:38" s="37" customFormat="1" x14ac:dyDescent="0.2">
      <c r="A15" s="33" t="s">
        <v>5</v>
      </c>
      <c r="B15" s="34" t="s">
        <v>15</v>
      </c>
      <c r="C15" s="35" t="s">
        <v>16</v>
      </c>
      <c r="D15" s="35" t="s">
        <v>17</v>
      </c>
      <c r="E15" s="35" t="s">
        <v>18</v>
      </c>
      <c r="F15" s="36" t="s">
        <v>19</v>
      </c>
      <c r="G15" s="34" t="s">
        <v>15</v>
      </c>
      <c r="H15" s="35" t="s">
        <v>16</v>
      </c>
      <c r="I15" s="35" t="s">
        <v>17</v>
      </c>
      <c r="J15" s="35" t="s">
        <v>18</v>
      </c>
      <c r="K15" s="36" t="s">
        <v>19</v>
      </c>
    </row>
    <row r="16" spans="1:38" s="42" customFormat="1" ht="10.5" x14ac:dyDescent="0.15">
      <c r="A16" s="38" t="s">
        <v>6</v>
      </c>
      <c r="B16" s="39" t="s">
        <v>20</v>
      </c>
      <c r="C16" s="40" t="s">
        <v>21</v>
      </c>
      <c r="D16" s="40" t="s">
        <v>22</v>
      </c>
      <c r="E16" s="40" t="s">
        <v>23</v>
      </c>
      <c r="F16" s="41" t="s">
        <v>24</v>
      </c>
      <c r="G16" s="39" t="s">
        <v>20</v>
      </c>
      <c r="H16" s="40" t="s">
        <v>21</v>
      </c>
      <c r="I16" s="40" t="s">
        <v>22</v>
      </c>
      <c r="J16" s="40" t="s">
        <v>23</v>
      </c>
      <c r="K16" s="41" t="s">
        <v>24</v>
      </c>
    </row>
    <row r="17" spans="1:11" x14ac:dyDescent="0.2">
      <c r="A17" s="19" t="s">
        <v>25</v>
      </c>
      <c r="B17" s="20">
        <v>29998.117999999999</v>
      </c>
      <c r="C17" s="21">
        <v>21869.982</v>
      </c>
      <c r="D17" s="21">
        <v>18014.896000000001</v>
      </c>
      <c r="E17" s="21">
        <v>3173.6390000000001</v>
      </c>
      <c r="F17" s="22">
        <v>30679.564999999999</v>
      </c>
      <c r="G17" s="20">
        <v>535.64700000000005</v>
      </c>
      <c r="H17" s="21">
        <v>0</v>
      </c>
      <c r="I17" s="21">
        <v>487.37599999999998</v>
      </c>
      <c r="J17" s="21">
        <v>48.271000000000001</v>
      </c>
      <c r="K17" s="22">
        <v>0</v>
      </c>
    </row>
    <row r="18" spans="1:11" x14ac:dyDescent="0.2">
      <c r="A18" s="23" t="s">
        <v>26</v>
      </c>
      <c r="B18" s="24">
        <v>46909.455999999998</v>
      </c>
      <c r="C18" s="25">
        <v>38544.313000000002</v>
      </c>
      <c r="D18" s="25">
        <v>28367.49</v>
      </c>
      <c r="E18" s="25">
        <v>3702.942</v>
      </c>
      <c r="F18" s="26">
        <v>53383.337</v>
      </c>
      <c r="G18" s="24">
        <v>528.80799999999999</v>
      </c>
      <c r="H18" s="25">
        <v>311.483</v>
      </c>
      <c r="I18" s="25">
        <v>0</v>
      </c>
      <c r="J18" s="25">
        <v>19.12</v>
      </c>
      <c r="K18" s="26">
        <v>821.17100000000005</v>
      </c>
    </row>
    <row r="19" spans="1:11" x14ac:dyDescent="0.2">
      <c r="A19" s="23" t="s">
        <v>7</v>
      </c>
      <c r="B19" s="24">
        <v>65893.395000000004</v>
      </c>
      <c r="C19" s="25">
        <v>57834.39</v>
      </c>
      <c r="D19" s="25">
        <v>44808.42</v>
      </c>
      <c r="E19" s="25">
        <v>7337.9690000000001</v>
      </c>
      <c r="F19" s="26">
        <v>71581.395999999993</v>
      </c>
      <c r="G19" s="24">
        <v>2715.1750000000002</v>
      </c>
      <c r="H19" s="25">
        <v>1304.6969999999999</v>
      </c>
      <c r="I19" s="25">
        <v>1911.828</v>
      </c>
      <c r="J19" s="25">
        <v>177.429</v>
      </c>
      <c r="K19" s="26">
        <v>1930.615</v>
      </c>
    </row>
    <row r="20" spans="1:11" x14ac:dyDescent="0.2">
      <c r="A20" s="23" t="s">
        <v>8</v>
      </c>
      <c r="B20" s="24">
        <v>27547.863000000001</v>
      </c>
      <c r="C20" s="25">
        <v>25924.553</v>
      </c>
      <c r="D20" s="25">
        <v>21241.473000000002</v>
      </c>
      <c r="E20" s="25">
        <v>2271.3249999999998</v>
      </c>
      <c r="F20" s="26">
        <v>29959.617999999999</v>
      </c>
      <c r="G20" s="24">
        <v>0</v>
      </c>
      <c r="H20" s="25">
        <v>0</v>
      </c>
      <c r="I20" s="25">
        <v>0</v>
      </c>
      <c r="J20" s="25">
        <v>0</v>
      </c>
      <c r="K20" s="26">
        <v>0</v>
      </c>
    </row>
    <row r="21" spans="1:11" x14ac:dyDescent="0.2">
      <c r="A21" s="23" t="s">
        <v>9</v>
      </c>
      <c r="B21" s="24">
        <v>57233.476000000002</v>
      </c>
      <c r="C21" s="25">
        <v>16094.425999999999</v>
      </c>
      <c r="D21" s="25">
        <v>37348.334000000003</v>
      </c>
      <c r="E21" s="25">
        <v>3665.748</v>
      </c>
      <c r="F21" s="26">
        <v>32313.82</v>
      </c>
      <c r="G21" s="24">
        <v>0</v>
      </c>
      <c r="H21" s="25">
        <v>163.42400000000001</v>
      </c>
      <c r="I21" s="25">
        <v>0</v>
      </c>
      <c r="J21" s="25">
        <v>11.141</v>
      </c>
      <c r="K21" s="26">
        <v>152.28299999999999</v>
      </c>
    </row>
    <row r="22" spans="1:11" x14ac:dyDescent="0.2">
      <c r="A22" s="23" t="s">
        <v>10</v>
      </c>
      <c r="B22" s="24">
        <v>29098.085999999999</v>
      </c>
      <c r="C22" s="25">
        <v>47175.476999999999</v>
      </c>
      <c r="D22" s="25">
        <v>23540.768</v>
      </c>
      <c r="E22" s="25">
        <v>4462.634</v>
      </c>
      <c r="F22" s="26">
        <v>48270.161</v>
      </c>
      <c r="G22" s="24">
        <v>3711.0749999999998</v>
      </c>
      <c r="H22" s="25">
        <v>3244.665</v>
      </c>
      <c r="I22" s="25">
        <v>2821.6419999999998</v>
      </c>
      <c r="J22" s="25">
        <v>363.74099999999999</v>
      </c>
      <c r="K22" s="26">
        <v>3770.357</v>
      </c>
    </row>
    <row r="23" spans="1:11" x14ac:dyDescent="0.2">
      <c r="A23" s="23" t="s">
        <v>11</v>
      </c>
      <c r="B23" s="24">
        <v>30135.433000000001</v>
      </c>
      <c r="C23" s="25">
        <v>23819.773000000001</v>
      </c>
      <c r="D23" s="25">
        <v>20810.171999999999</v>
      </c>
      <c r="E23" s="25">
        <v>3694.6410000000001</v>
      </c>
      <c r="F23" s="26">
        <v>29450.393</v>
      </c>
      <c r="G23" s="24">
        <v>5780.0140000000001</v>
      </c>
      <c r="H23" s="25">
        <v>5288.91</v>
      </c>
      <c r="I23" s="25">
        <v>4256.9719999999998</v>
      </c>
      <c r="J23" s="25">
        <v>735.755</v>
      </c>
      <c r="K23" s="26">
        <v>6076.1970000000001</v>
      </c>
    </row>
    <row r="24" spans="1:11" x14ac:dyDescent="0.2">
      <c r="A24" s="23" t="s">
        <v>12</v>
      </c>
      <c r="B24" s="24">
        <v>55392.553</v>
      </c>
      <c r="C24" s="25">
        <v>40959.612999999998</v>
      </c>
      <c r="D24" s="25">
        <v>37337.917000000001</v>
      </c>
      <c r="E24" s="25">
        <v>9874.8729999999996</v>
      </c>
      <c r="F24" s="26">
        <v>49139.375999999997</v>
      </c>
      <c r="G24" s="24">
        <v>11315.593000000001</v>
      </c>
      <c r="H24" s="25">
        <v>11196.421</v>
      </c>
      <c r="I24" s="25">
        <v>9146.7289999999994</v>
      </c>
      <c r="J24" s="25">
        <v>1701.6210000000001</v>
      </c>
      <c r="K24" s="26">
        <v>11663.664000000001</v>
      </c>
    </row>
    <row r="25" spans="1:11" x14ac:dyDescent="0.2">
      <c r="A25" s="23" t="s">
        <v>13</v>
      </c>
      <c r="B25" s="24">
        <v>26291.857</v>
      </c>
      <c r="C25" s="25">
        <v>19121.923999999999</v>
      </c>
      <c r="D25" s="25">
        <v>12746.55</v>
      </c>
      <c r="E25" s="25">
        <v>4955.4750000000004</v>
      </c>
      <c r="F25" s="26">
        <v>27711.756000000001</v>
      </c>
      <c r="G25" s="24">
        <v>17.16</v>
      </c>
      <c r="H25" s="25">
        <v>17.399999999999999</v>
      </c>
      <c r="I25" s="25">
        <v>9.6649999999999991</v>
      </c>
      <c r="J25" s="25">
        <v>4.6470000000000002</v>
      </c>
      <c r="K25" s="26">
        <v>20.248000000000001</v>
      </c>
    </row>
    <row r="26" spans="1:11" x14ac:dyDescent="0.2">
      <c r="A26" s="27" t="s">
        <v>14</v>
      </c>
      <c r="B26" s="28">
        <v>6932.4350000000004</v>
      </c>
      <c r="C26" s="29">
        <v>4502.3450000000003</v>
      </c>
      <c r="D26" s="29">
        <v>4971.8590000000004</v>
      </c>
      <c r="E26" s="29">
        <v>422.44799999999998</v>
      </c>
      <c r="F26" s="30">
        <v>6040.473</v>
      </c>
      <c r="G26" s="28">
        <v>58.24</v>
      </c>
      <c r="H26" s="29">
        <v>150.72999999999999</v>
      </c>
      <c r="I26" s="29">
        <v>136.83000000000001</v>
      </c>
      <c r="J26" s="29">
        <v>12.728</v>
      </c>
      <c r="K26" s="30">
        <v>59.411999999999999</v>
      </c>
    </row>
    <row r="27" spans="1:11" s="37" customFormat="1" x14ac:dyDescent="0.2">
      <c r="A27" s="43" t="s">
        <v>85</v>
      </c>
      <c r="B27" s="44">
        <f>SUM(B17:B26)</f>
        <v>375432.67200000002</v>
      </c>
      <c r="C27" s="45">
        <f t="shared" ref="C27:F27" si="0">SUM(C17:C26)</f>
        <v>295846.79599999997</v>
      </c>
      <c r="D27" s="45">
        <f t="shared" si="0"/>
        <v>249187.87900000002</v>
      </c>
      <c r="E27" s="45">
        <f t="shared" si="0"/>
        <v>43561.693999999989</v>
      </c>
      <c r="F27" s="46">
        <f t="shared" si="0"/>
        <v>378529.89499999996</v>
      </c>
      <c r="G27" s="44">
        <f>SUM(G17:G26)</f>
        <v>24661.712000000003</v>
      </c>
      <c r="H27" s="45">
        <f t="shared" ref="H27:K27" si="1">SUM(H17:H26)</f>
        <v>21677.73</v>
      </c>
      <c r="I27" s="45">
        <f t="shared" si="1"/>
        <v>18771.042000000001</v>
      </c>
      <c r="J27" s="45">
        <f t="shared" si="1"/>
        <v>3074.453</v>
      </c>
      <c r="K27" s="46">
        <f t="shared" si="1"/>
        <v>24493.947</v>
      </c>
    </row>
    <row r="28" spans="1:11" x14ac:dyDescent="0.2">
      <c r="A28" s="50"/>
    </row>
  </sheetData>
  <mergeCells count="2">
    <mergeCell ref="B14:F14"/>
    <mergeCell ref="G14:K14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L28"/>
  <sheetViews>
    <sheetView workbookViewId="0">
      <selection activeCell="A4" sqref="A4"/>
    </sheetView>
  </sheetViews>
  <sheetFormatPr baseColWidth="10" defaultRowHeight="12.75" x14ac:dyDescent="0.2"/>
  <cols>
    <col min="1" max="1" width="20.28515625" customWidth="1"/>
    <col min="2" max="2" width="19.28515625" bestFit="1" customWidth="1"/>
    <col min="3" max="4" width="8.5703125" bestFit="1" customWidth="1"/>
    <col min="5" max="5" width="7.42578125" bestFit="1" customWidth="1"/>
    <col min="6" max="6" width="21.7109375" bestFit="1" customWidth="1"/>
    <col min="7" max="7" width="19.28515625" bestFit="1" customWidth="1"/>
    <col min="8" max="9" width="7.42578125" bestFit="1" customWidth="1"/>
    <col min="10" max="10" width="7" bestFit="1" customWidth="1"/>
    <col min="11" max="11" width="21.7109375" bestFit="1" customWidth="1"/>
  </cols>
  <sheetData>
    <row r="1" spans="1:38" s="55" customFormat="1" ht="27.75" x14ac:dyDescent="0.4">
      <c r="A1" s="47" t="s">
        <v>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  <c r="AF1" s="49"/>
      <c r="AG1" s="49"/>
      <c r="AH1" s="49"/>
      <c r="AI1" s="49"/>
    </row>
    <row r="2" spans="1:38" s="53" customFormat="1" ht="18.75" x14ac:dyDescent="0.3">
      <c r="A2" s="56" t="s">
        <v>1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</row>
    <row r="3" spans="1:38" s="3" customFormat="1" ht="15" x14ac:dyDescent="0.25">
      <c r="A3" s="57" t="s">
        <v>90</v>
      </c>
    </row>
    <row r="4" spans="1:38" s="3" customFormat="1" x14ac:dyDescent="0.2"/>
    <row r="5" spans="1:38" s="11" customFormat="1" ht="14.25" x14ac:dyDescent="0.2">
      <c r="A5" s="3" t="s">
        <v>58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10"/>
      <c r="O5" s="10"/>
      <c r="P5" s="10"/>
    </row>
    <row r="6" spans="1:38" s="3" customFormat="1" x14ac:dyDescent="0.2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</row>
    <row r="7" spans="1:38" s="13" customFormat="1" ht="11.25" x14ac:dyDescent="0.2">
      <c r="A7" s="13" t="s">
        <v>3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Q7" s="14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</row>
    <row r="8" spans="1:38" s="13" customFormat="1" ht="11.25" x14ac:dyDescent="0.2">
      <c r="A8" s="16" t="s">
        <v>4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</row>
    <row r="9" spans="1:38" s="3" customFormat="1" x14ac:dyDescent="0.2"/>
    <row r="12" spans="1:38" s="37" customFormat="1" ht="15.75" x14ac:dyDescent="0.25">
      <c r="A12" s="8" t="s">
        <v>75</v>
      </c>
    </row>
    <row r="13" spans="1:38" x14ac:dyDescent="0.2">
      <c r="A13" s="17" t="s">
        <v>76</v>
      </c>
    </row>
    <row r="14" spans="1:38" x14ac:dyDescent="0.2">
      <c r="A14" s="18"/>
      <c r="B14" s="58" t="s">
        <v>83</v>
      </c>
      <c r="C14" s="59"/>
      <c r="D14" s="59"/>
      <c r="E14" s="59"/>
      <c r="F14" s="60"/>
      <c r="G14" s="58" t="s">
        <v>84</v>
      </c>
      <c r="H14" s="59"/>
      <c r="I14" s="59"/>
      <c r="J14" s="59"/>
      <c r="K14" s="60"/>
    </row>
    <row r="15" spans="1:38" s="37" customFormat="1" x14ac:dyDescent="0.2">
      <c r="A15" s="33" t="s">
        <v>5</v>
      </c>
      <c r="B15" s="34" t="s">
        <v>15</v>
      </c>
      <c r="C15" s="35" t="s">
        <v>16</v>
      </c>
      <c r="D15" s="35" t="s">
        <v>17</v>
      </c>
      <c r="E15" s="35" t="s">
        <v>18</v>
      </c>
      <c r="F15" s="36" t="s">
        <v>19</v>
      </c>
      <c r="G15" s="34" t="s">
        <v>15</v>
      </c>
      <c r="H15" s="35" t="s">
        <v>16</v>
      </c>
      <c r="I15" s="35" t="s">
        <v>17</v>
      </c>
      <c r="J15" s="35" t="s">
        <v>18</v>
      </c>
      <c r="K15" s="36" t="s">
        <v>19</v>
      </c>
    </row>
    <row r="16" spans="1:38" s="42" customFormat="1" ht="10.5" x14ac:dyDescent="0.15">
      <c r="A16" s="38" t="s">
        <v>6</v>
      </c>
      <c r="B16" s="39" t="s">
        <v>20</v>
      </c>
      <c r="C16" s="40" t="s">
        <v>21</v>
      </c>
      <c r="D16" s="40" t="s">
        <v>22</v>
      </c>
      <c r="E16" s="40" t="s">
        <v>23</v>
      </c>
      <c r="F16" s="41" t="s">
        <v>24</v>
      </c>
      <c r="G16" s="39" t="s">
        <v>20</v>
      </c>
      <c r="H16" s="40" t="s">
        <v>21</v>
      </c>
      <c r="I16" s="40" t="s">
        <v>22</v>
      </c>
      <c r="J16" s="40" t="s">
        <v>23</v>
      </c>
      <c r="K16" s="41" t="s">
        <v>24</v>
      </c>
    </row>
    <row r="17" spans="1:11" x14ac:dyDescent="0.2">
      <c r="A17" s="19" t="s">
        <v>25</v>
      </c>
      <c r="B17" s="20">
        <v>32835.226000000002</v>
      </c>
      <c r="C17" s="21">
        <v>21064.75</v>
      </c>
      <c r="D17" s="21">
        <v>18616.617999999999</v>
      </c>
      <c r="E17" s="21">
        <v>3460.2280000000001</v>
      </c>
      <c r="F17" s="22">
        <v>31823.13</v>
      </c>
      <c r="G17" s="20">
        <v>1309.3489999999999</v>
      </c>
      <c r="H17" s="21">
        <v>0</v>
      </c>
      <c r="I17" s="21">
        <v>645.03399999999999</v>
      </c>
      <c r="J17" s="21">
        <v>128.66800000000001</v>
      </c>
      <c r="K17" s="22">
        <v>535.64700000000005</v>
      </c>
    </row>
    <row r="18" spans="1:11" x14ac:dyDescent="0.2">
      <c r="A18" s="23" t="s">
        <v>26</v>
      </c>
      <c r="B18" s="24">
        <v>44710.404999999999</v>
      </c>
      <c r="C18" s="25">
        <v>35055.747000000003</v>
      </c>
      <c r="D18" s="25">
        <v>26926.663</v>
      </c>
      <c r="E18" s="25">
        <v>4802.3059999999996</v>
      </c>
      <c r="F18" s="26">
        <v>48037.182999999997</v>
      </c>
      <c r="G18" s="24">
        <v>468.60399999999998</v>
      </c>
      <c r="H18" s="25">
        <v>530.524</v>
      </c>
      <c r="I18" s="25">
        <v>434.041</v>
      </c>
      <c r="J18" s="25">
        <v>36.279000000000003</v>
      </c>
      <c r="K18" s="26">
        <v>528.80799999999999</v>
      </c>
    </row>
    <row r="19" spans="1:11" x14ac:dyDescent="0.2">
      <c r="A19" s="23" t="s">
        <v>7</v>
      </c>
      <c r="B19" s="24">
        <v>65163.319000000003</v>
      </c>
      <c r="C19" s="25">
        <v>54915.108</v>
      </c>
      <c r="D19" s="25">
        <v>45948.205000000002</v>
      </c>
      <c r="E19" s="25">
        <v>7659.2269999999999</v>
      </c>
      <c r="F19" s="26">
        <v>66470.994999999995</v>
      </c>
      <c r="G19" s="24">
        <v>2274.7080000000001</v>
      </c>
      <c r="H19" s="25">
        <v>1696.8330000000001</v>
      </c>
      <c r="I19" s="25">
        <v>1037.6079999999999</v>
      </c>
      <c r="J19" s="25">
        <v>218.75200000000001</v>
      </c>
      <c r="K19" s="26">
        <v>2715.181</v>
      </c>
    </row>
    <row r="20" spans="1:11" x14ac:dyDescent="0.2">
      <c r="A20" s="23" t="s">
        <v>8</v>
      </c>
      <c r="B20" s="24">
        <v>30416.511999999999</v>
      </c>
      <c r="C20" s="25">
        <v>20854.72</v>
      </c>
      <c r="D20" s="25">
        <v>20563.169000000002</v>
      </c>
      <c r="E20" s="25">
        <v>3160.2</v>
      </c>
      <c r="F20" s="26">
        <v>27547.863000000001</v>
      </c>
      <c r="G20" s="24">
        <v>0</v>
      </c>
      <c r="H20" s="25">
        <v>0</v>
      </c>
      <c r="I20" s="25">
        <v>0</v>
      </c>
      <c r="J20" s="25">
        <v>0</v>
      </c>
      <c r="K20" s="26">
        <v>0</v>
      </c>
    </row>
    <row r="21" spans="1:11" x14ac:dyDescent="0.2">
      <c r="A21" s="23" t="s">
        <v>9</v>
      </c>
      <c r="B21" s="24">
        <v>33694.463000000003</v>
      </c>
      <c r="C21" s="25">
        <v>53881.292999999998</v>
      </c>
      <c r="D21" s="25">
        <v>25313.358</v>
      </c>
      <c r="E21" s="25">
        <v>5028.942</v>
      </c>
      <c r="F21" s="26">
        <v>57233.455999999998</v>
      </c>
      <c r="G21" s="24">
        <v>0.1</v>
      </c>
      <c r="H21" s="25">
        <v>0</v>
      </c>
      <c r="I21" s="25">
        <v>0</v>
      </c>
      <c r="J21" s="25">
        <v>0</v>
      </c>
      <c r="K21" s="26">
        <v>0.1</v>
      </c>
    </row>
    <row r="22" spans="1:11" x14ac:dyDescent="0.2">
      <c r="A22" s="23" t="s">
        <v>10</v>
      </c>
      <c r="B22" s="24">
        <v>43318.957999999999</v>
      </c>
      <c r="C22" s="25">
        <v>14122.558999999999</v>
      </c>
      <c r="D22" s="25">
        <v>25405.648000000001</v>
      </c>
      <c r="E22" s="25">
        <v>2697.4769999999999</v>
      </c>
      <c r="F22" s="26">
        <v>29338.392</v>
      </c>
      <c r="G22" s="24">
        <v>3374.873</v>
      </c>
      <c r="H22" s="25">
        <v>2913.799</v>
      </c>
      <c r="I22" s="25">
        <v>2447.62</v>
      </c>
      <c r="J22" s="25">
        <v>131.489</v>
      </c>
      <c r="K22" s="26">
        <v>3709.5630000000001</v>
      </c>
    </row>
    <row r="23" spans="1:11" x14ac:dyDescent="0.2">
      <c r="A23" s="23" t="s">
        <v>11</v>
      </c>
      <c r="B23" s="24">
        <v>30626.835999999999</v>
      </c>
      <c r="C23" s="25">
        <v>22930.9</v>
      </c>
      <c r="D23" s="25">
        <v>21088.095000000001</v>
      </c>
      <c r="E23" s="25">
        <v>2132.3429999999998</v>
      </c>
      <c r="F23" s="26">
        <v>30337.297999999999</v>
      </c>
      <c r="G23" s="24">
        <v>5190.9120000000003</v>
      </c>
      <c r="H23" s="25">
        <v>4760.4930000000004</v>
      </c>
      <c r="I23" s="25">
        <v>3377.4749999999999</v>
      </c>
      <c r="J23" s="25">
        <v>793.91899999999998</v>
      </c>
      <c r="K23" s="26">
        <v>5780.0110000000004</v>
      </c>
    </row>
    <row r="24" spans="1:11" x14ac:dyDescent="0.2">
      <c r="A24" s="23" t="s">
        <v>12</v>
      </c>
      <c r="B24" s="24">
        <v>51022.873</v>
      </c>
      <c r="C24" s="25">
        <v>46646.877</v>
      </c>
      <c r="D24" s="25">
        <v>34900.203000000001</v>
      </c>
      <c r="E24" s="25">
        <v>7405.991</v>
      </c>
      <c r="F24" s="26">
        <v>55363.555999999997</v>
      </c>
      <c r="G24" s="24">
        <v>12284.388000000001</v>
      </c>
      <c r="H24" s="25">
        <v>9568.0049999999992</v>
      </c>
      <c r="I24" s="25">
        <v>8805.0959999999995</v>
      </c>
      <c r="J24" s="25">
        <v>1731.704</v>
      </c>
      <c r="K24" s="26">
        <v>11315.593000000001</v>
      </c>
    </row>
    <row r="25" spans="1:11" x14ac:dyDescent="0.2">
      <c r="A25" s="23" t="s">
        <v>13</v>
      </c>
      <c r="B25" s="24">
        <v>26729.126</v>
      </c>
      <c r="C25" s="25">
        <v>19162.767</v>
      </c>
      <c r="D25" s="25">
        <v>16129.169</v>
      </c>
      <c r="E25" s="25">
        <v>3842.7260000000001</v>
      </c>
      <c r="F25" s="26">
        <v>25919.998</v>
      </c>
      <c r="G25" s="24">
        <v>18.346</v>
      </c>
      <c r="H25" s="25">
        <v>15.848000000000001</v>
      </c>
      <c r="I25" s="25">
        <v>8.9550000000000001</v>
      </c>
      <c r="J25" s="25">
        <v>7.8120000000000003</v>
      </c>
      <c r="K25" s="26">
        <v>17.427</v>
      </c>
    </row>
    <row r="26" spans="1:11" x14ac:dyDescent="0.2">
      <c r="A26" s="27" t="s">
        <v>14</v>
      </c>
      <c r="B26" s="28">
        <v>6098.1930000000002</v>
      </c>
      <c r="C26" s="29">
        <v>3798.8589999999999</v>
      </c>
      <c r="D26" s="29">
        <v>3066.4360000000001</v>
      </c>
      <c r="E26" s="29">
        <v>393.50700000000001</v>
      </c>
      <c r="F26" s="30">
        <v>6437.1090000000004</v>
      </c>
      <c r="G26" s="28">
        <v>20.3</v>
      </c>
      <c r="H26" s="29">
        <v>227.501</v>
      </c>
      <c r="I26" s="29">
        <v>58.15</v>
      </c>
      <c r="J26" s="29">
        <v>10.66</v>
      </c>
      <c r="K26" s="30">
        <v>178.99100000000001</v>
      </c>
    </row>
    <row r="27" spans="1:11" s="37" customFormat="1" x14ac:dyDescent="0.2">
      <c r="A27" s="43" t="s">
        <v>85</v>
      </c>
      <c r="B27" s="44">
        <f>SUM(B17:B26)</f>
        <v>364615.91100000002</v>
      </c>
      <c r="C27" s="45">
        <f t="shared" ref="C27:F27" si="0">SUM(C17:C26)</f>
        <v>292433.58</v>
      </c>
      <c r="D27" s="45">
        <f t="shared" si="0"/>
        <v>237957.56400000001</v>
      </c>
      <c r="E27" s="45">
        <f t="shared" si="0"/>
        <v>40582.947</v>
      </c>
      <c r="F27" s="46">
        <f t="shared" si="0"/>
        <v>378508.98</v>
      </c>
      <c r="G27" s="44">
        <f>SUM(G17:G26)</f>
        <v>24941.58</v>
      </c>
      <c r="H27" s="45">
        <f t="shared" ref="H27:K27" si="1">SUM(H17:H26)</f>
        <v>19713.003000000004</v>
      </c>
      <c r="I27" s="45">
        <f t="shared" si="1"/>
        <v>16813.979000000003</v>
      </c>
      <c r="J27" s="45">
        <f t="shared" si="1"/>
        <v>3059.2829999999994</v>
      </c>
      <c r="K27" s="46">
        <f t="shared" si="1"/>
        <v>24781.321000000004</v>
      </c>
    </row>
    <row r="28" spans="1:11" x14ac:dyDescent="0.2">
      <c r="A28" s="50"/>
    </row>
  </sheetData>
  <mergeCells count="2">
    <mergeCell ref="B14:F14"/>
    <mergeCell ref="G14:K14"/>
  </mergeCells>
  <pageMargins left="0.7" right="0.7" top="0.78740157499999996" bottom="0.78740157499999996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L28"/>
  <sheetViews>
    <sheetView workbookViewId="0">
      <selection activeCell="A4" sqref="A4"/>
    </sheetView>
  </sheetViews>
  <sheetFormatPr baseColWidth="10" defaultRowHeight="12.75" x14ac:dyDescent="0.2"/>
  <cols>
    <col min="1" max="1" width="20.28515625" customWidth="1"/>
    <col min="2" max="2" width="19.28515625" bestFit="1" customWidth="1"/>
    <col min="3" max="4" width="8.5703125" bestFit="1" customWidth="1"/>
    <col min="5" max="5" width="7.42578125" bestFit="1" customWidth="1"/>
    <col min="6" max="6" width="21.7109375" bestFit="1" customWidth="1"/>
    <col min="7" max="7" width="19.28515625" bestFit="1" customWidth="1"/>
    <col min="8" max="9" width="7.42578125" bestFit="1" customWidth="1"/>
    <col min="10" max="10" width="7" bestFit="1" customWidth="1"/>
    <col min="11" max="11" width="21.7109375" bestFit="1" customWidth="1"/>
  </cols>
  <sheetData>
    <row r="1" spans="1:38" s="55" customFormat="1" ht="27.75" x14ac:dyDescent="0.4">
      <c r="A1" s="47" t="s">
        <v>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  <c r="AF1" s="49"/>
      <c r="AG1" s="49"/>
      <c r="AH1" s="49"/>
      <c r="AI1" s="49"/>
    </row>
    <row r="2" spans="1:38" s="53" customFormat="1" ht="18.75" x14ac:dyDescent="0.3">
      <c r="A2" s="56" t="s">
        <v>1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</row>
    <row r="3" spans="1:38" s="3" customFormat="1" ht="15" x14ac:dyDescent="0.25">
      <c r="A3" s="57" t="s">
        <v>90</v>
      </c>
    </row>
    <row r="4" spans="1:38" s="3" customFormat="1" x14ac:dyDescent="0.2"/>
    <row r="5" spans="1:38" s="11" customFormat="1" ht="14.25" x14ac:dyDescent="0.2">
      <c r="A5" s="3" t="s">
        <v>57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10"/>
      <c r="O5" s="10"/>
      <c r="P5" s="10"/>
    </row>
    <row r="6" spans="1:38" s="3" customFormat="1" x14ac:dyDescent="0.2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</row>
    <row r="7" spans="1:38" s="13" customFormat="1" ht="11.25" x14ac:dyDescent="0.2">
      <c r="A7" s="13" t="s">
        <v>3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Q7" s="14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</row>
    <row r="8" spans="1:38" s="13" customFormat="1" ht="11.25" x14ac:dyDescent="0.2">
      <c r="A8" s="16" t="s">
        <v>4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</row>
    <row r="9" spans="1:38" s="3" customFormat="1" x14ac:dyDescent="0.2"/>
    <row r="12" spans="1:38" s="37" customFormat="1" ht="15.75" x14ac:dyDescent="0.25">
      <c r="A12" s="8" t="s">
        <v>55</v>
      </c>
    </row>
    <row r="13" spans="1:38" x14ac:dyDescent="0.2">
      <c r="A13" s="17" t="s">
        <v>56</v>
      </c>
    </row>
    <row r="14" spans="1:38" x14ac:dyDescent="0.2">
      <c r="A14" s="18"/>
      <c r="B14" s="58" t="s">
        <v>83</v>
      </c>
      <c r="C14" s="59"/>
      <c r="D14" s="59"/>
      <c r="E14" s="59"/>
      <c r="F14" s="60"/>
      <c r="G14" s="58" t="s">
        <v>84</v>
      </c>
      <c r="H14" s="59"/>
      <c r="I14" s="59"/>
      <c r="J14" s="59"/>
      <c r="K14" s="60"/>
    </row>
    <row r="15" spans="1:38" s="37" customFormat="1" x14ac:dyDescent="0.2">
      <c r="A15" s="33" t="s">
        <v>5</v>
      </c>
      <c r="B15" s="34" t="s">
        <v>15</v>
      </c>
      <c r="C15" s="35" t="s">
        <v>16</v>
      </c>
      <c r="D15" s="35" t="s">
        <v>17</v>
      </c>
      <c r="E15" s="35" t="s">
        <v>18</v>
      </c>
      <c r="F15" s="36" t="s">
        <v>19</v>
      </c>
      <c r="G15" s="34" t="s">
        <v>15</v>
      </c>
      <c r="H15" s="35" t="s">
        <v>16</v>
      </c>
      <c r="I15" s="35" t="s">
        <v>17</v>
      </c>
      <c r="J15" s="35" t="s">
        <v>18</v>
      </c>
      <c r="K15" s="36" t="s">
        <v>19</v>
      </c>
    </row>
    <row r="16" spans="1:38" s="42" customFormat="1" ht="10.5" x14ac:dyDescent="0.15">
      <c r="A16" s="38" t="s">
        <v>6</v>
      </c>
      <c r="B16" s="39" t="s">
        <v>20</v>
      </c>
      <c r="C16" s="40" t="s">
        <v>21</v>
      </c>
      <c r="D16" s="40" t="s">
        <v>22</v>
      </c>
      <c r="E16" s="40" t="s">
        <v>23</v>
      </c>
      <c r="F16" s="41" t="s">
        <v>24</v>
      </c>
      <c r="G16" s="39" t="s">
        <v>20</v>
      </c>
      <c r="H16" s="40" t="s">
        <v>21</v>
      </c>
      <c r="I16" s="40" t="s">
        <v>22</v>
      </c>
      <c r="J16" s="40" t="s">
        <v>23</v>
      </c>
      <c r="K16" s="41" t="s">
        <v>24</v>
      </c>
    </row>
    <row r="17" spans="1:11" x14ac:dyDescent="0.2">
      <c r="A17" s="19" t="s">
        <v>25</v>
      </c>
      <c r="B17" s="20">
        <v>29796.205999999998</v>
      </c>
      <c r="C17" s="21">
        <v>22694.366999999998</v>
      </c>
      <c r="D17" s="21">
        <v>14974.287</v>
      </c>
      <c r="E17" s="21">
        <v>4679.067</v>
      </c>
      <c r="F17" s="22">
        <v>32837.218999999997</v>
      </c>
      <c r="G17" s="20">
        <v>1507.3109999999999</v>
      </c>
      <c r="H17" s="21">
        <v>0</v>
      </c>
      <c r="I17" s="21">
        <v>151.773</v>
      </c>
      <c r="J17" s="21">
        <v>46.189</v>
      </c>
      <c r="K17" s="22">
        <v>1309.3489999999999</v>
      </c>
    </row>
    <row r="18" spans="1:11" x14ac:dyDescent="0.2">
      <c r="A18" s="23" t="s">
        <v>26</v>
      </c>
      <c r="B18" s="24">
        <v>41245.288999999997</v>
      </c>
      <c r="C18" s="25">
        <v>34669.711000000003</v>
      </c>
      <c r="D18" s="25">
        <v>26124.063999999998</v>
      </c>
      <c r="E18" s="25">
        <v>5297.0569999999998</v>
      </c>
      <c r="F18" s="26">
        <v>44493.879000000001</v>
      </c>
      <c r="G18" s="24">
        <v>2049.7020000000002</v>
      </c>
      <c r="H18" s="25">
        <v>934.58900000000006</v>
      </c>
      <c r="I18" s="25">
        <v>1343.345</v>
      </c>
      <c r="J18" s="25">
        <v>111.01300000000001</v>
      </c>
      <c r="K18" s="26">
        <v>1529.933</v>
      </c>
    </row>
    <row r="19" spans="1:11" x14ac:dyDescent="0.2">
      <c r="A19" s="23" t="s">
        <v>7</v>
      </c>
      <c r="B19" s="24">
        <v>64670.110999999997</v>
      </c>
      <c r="C19" s="25">
        <v>47811.228000000003</v>
      </c>
      <c r="D19" s="25">
        <v>44155.292999999998</v>
      </c>
      <c r="E19" s="25">
        <v>5083.9970000000003</v>
      </c>
      <c r="F19" s="26">
        <v>63242.048999999999</v>
      </c>
      <c r="G19" s="24">
        <v>1480.528</v>
      </c>
      <c r="H19" s="25">
        <v>598.25199999999995</v>
      </c>
      <c r="I19" s="25">
        <v>740.84400000000005</v>
      </c>
      <c r="J19" s="25">
        <v>124.557</v>
      </c>
      <c r="K19" s="26">
        <v>1213.3789999999999</v>
      </c>
    </row>
    <row r="20" spans="1:11" x14ac:dyDescent="0.2">
      <c r="A20" s="23" t="s">
        <v>8</v>
      </c>
      <c r="B20" s="24">
        <v>28929.089</v>
      </c>
      <c r="C20" s="25">
        <v>27566.25</v>
      </c>
      <c r="D20" s="25">
        <v>23097.83</v>
      </c>
      <c r="E20" s="25">
        <v>2979.7739999999999</v>
      </c>
      <c r="F20" s="26">
        <v>30417.735000000001</v>
      </c>
      <c r="G20" s="24">
        <v>0</v>
      </c>
      <c r="H20" s="25">
        <v>0</v>
      </c>
      <c r="I20" s="25">
        <v>0</v>
      </c>
      <c r="J20" s="25">
        <v>0</v>
      </c>
      <c r="K20" s="26">
        <v>0</v>
      </c>
    </row>
    <row r="21" spans="1:11" x14ac:dyDescent="0.2">
      <c r="A21" s="23" t="s">
        <v>9</v>
      </c>
      <c r="B21" s="24">
        <v>46015.542000000001</v>
      </c>
      <c r="C21" s="25">
        <v>23359.432000000001</v>
      </c>
      <c r="D21" s="25">
        <v>29920.008000000002</v>
      </c>
      <c r="E21" s="25">
        <v>4093.422</v>
      </c>
      <c r="F21" s="26">
        <v>35361.544000000002</v>
      </c>
      <c r="G21" s="24">
        <v>2.2000000000000002</v>
      </c>
      <c r="H21" s="25">
        <v>0</v>
      </c>
      <c r="I21" s="25">
        <v>1.5</v>
      </c>
      <c r="J21" s="25">
        <v>0.1</v>
      </c>
      <c r="K21" s="26">
        <v>0.6</v>
      </c>
    </row>
    <row r="22" spans="1:11" x14ac:dyDescent="0.2">
      <c r="A22" s="23" t="s">
        <v>10</v>
      </c>
      <c r="B22" s="24">
        <v>31964.938999999998</v>
      </c>
      <c r="C22" s="25">
        <v>37777.891000000003</v>
      </c>
      <c r="D22" s="25">
        <v>24347.686000000002</v>
      </c>
      <c r="E22" s="25">
        <v>3685.605</v>
      </c>
      <c r="F22" s="26">
        <v>41709.538999999997</v>
      </c>
      <c r="G22" s="24">
        <v>4291.1480000000001</v>
      </c>
      <c r="H22" s="25">
        <v>3011.4409999999998</v>
      </c>
      <c r="I22" s="25">
        <v>2913.48</v>
      </c>
      <c r="J22" s="25">
        <v>1014.236</v>
      </c>
      <c r="K22" s="26">
        <v>3374.873</v>
      </c>
    </row>
    <row r="23" spans="1:11" x14ac:dyDescent="0.2">
      <c r="A23" s="23" t="s">
        <v>11</v>
      </c>
      <c r="B23" s="24">
        <v>30641.414000000001</v>
      </c>
      <c r="C23" s="25">
        <v>22528.789000000001</v>
      </c>
      <c r="D23" s="25">
        <v>19720.897000000001</v>
      </c>
      <c r="E23" s="25">
        <v>2832.4690000000001</v>
      </c>
      <c r="F23" s="26">
        <v>30616.837</v>
      </c>
      <c r="G23" s="24">
        <v>5863.1419999999998</v>
      </c>
      <c r="H23" s="25">
        <v>4292.1589999999997</v>
      </c>
      <c r="I23" s="25">
        <v>4124.2879999999996</v>
      </c>
      <c r="J23" s="25">
        <v>797.19200000000001</v>
      </c>
      <c r="K23" s="26">
        <v>5233.8209999999999</v>
      </c>
    </row>
    <row r="24" spans="1:11" x14ac:dyDescent="0.2">
      <c r="A24" s="23" t="s">
        <v>12</v>
      </c>
      <c r="B24" s="24">
        <v>58092.035000000003</v>
      </c>
      <c r="C24" s="25">
        <v>40489.713000000003</v>
      </c>
      <c r="D24" s="25">
        <v>41094.894999999997</v>
      </c>
      <c r="E24" s="25">
        <v>6552.192</v>
      </c>
      <c r="F24" s="26">
        <v>50934.661</v>
      </c>
      <c r="G24" s="24">
        <v>11918.465</v>
      </c>
      <c r="H24" s="25">
        <v>10506.795</v>
      </c>
      <c r="I24" s="25">
        <v>8944.44</v>
      </c>
      <c r="J24" s="25">
        <v>1196.432</v>
      </c>
      <c r="K24" s="26">
        <v>12284.388000000001</v>
      </c>
    </row>
    <row r="25" spans="1:11" x14ac:dyDescent="0.2">
      <c r="A25" s="23" t="s">
        <v>13</v>
      </c>
      <c r="B25" s="24">
        <v>26753.066999999999</v>
      </c>
      <c r="C25" s="25">
        <v>18980.175999999999</v>
      </c>
      <c r="D25" s="25">
        <v>16430.446</v>
      </c>
      <c r="E25" s="25">
        <v>2575.6709999999998</v>
      </c>
      <c r="F25" s="26">
        <v>26727.126</v>
      </c>
      <c r="G25" s="24">
        <v>21.866</v>
      </c>
      <c r="H25" s="25">
        <v>14.15</v>
      </c>
      <c r="I25" s="25">
        <v>3.53</v>
      </c>
      <c r="J25" s="25">
        <v>14.14</v>
      </c>
      <c r="K25" s="26">
        <v>18.346</v>
      </c>
    </row>
    <row r="26" spans="1:11" x14ac:dyDescent="0.2">
      <c r="A26" s="27" t="s">
        <v>14</v>
      </c>
      <c r="B26" s="28">
        <v>5486.2740000000003</v>
      </c>
      <c r="C26" s="29">
        <v>3450.924</v>
      </c>
      <c r="D26" s="29">
        <v>2865.7710000000002</v>
      </c>
      <c r="E26" s="29">
        <v>200.23599999999999</v>
      </c>
      <c r="F26" s="30">
        <v>5871.1909999999998</v>
      </c>
      <c r="G26" s="28">
        <v>58.664000000000001</v>
      </c>
      <c r="H26" s="29">
        <v>185.94</v>
      </c>
      <c r="I26" s="29">
        <v>181.501</v>
      </c>
      <c r="J26" s="29">
        <v>7.2409999999999997</v>
      </c>
      <c r="K26" s="30">
        <v>55.862000000000002</v>
      </c>
    </row>
    <row r="27" spans="1:11" s="37" customFormat="1" x14ac:dyDescent="0.2">
      <c r="A27" s="43" t="s">
        <v>85</v>
      </c>
      <c r="B27" s="44">
        <f>SUM(B17:B26)</f>
        <v>363593.96599999996</v>
      </c>
      <c r="C27" s="45">
        <f t="shared" ref="C27:F27" si="0">SUM(C17:C26)</f>
        <v>279328.48099999997</v>
      </c>
      <c r="D27" s="45">
        <f t="shared" si="0"/>
        <v>242731.177</v>
      </c>
      <c r="E27" s="45">
        <f t="shared" si="0"/>
        <v>37979.49</v>
      </c>
      <c r="F27" s="46">
        <f t="shared" si="0"/>
        <v>362211.77999999997</v>
      </c>
      <c r="G27" s="44">
        <f>SUM(G17:G26)</f>
        <v>27193.026000000002</v>
      </c>
      <c r="H27" s="45">
        <f t="shared" ref="H27:K27" si="1">SUM(H17:H26)</f>
        <v>19543.325999999997</v>
      </c>
      <c r="I27" s="45">
        <f t="shared" si="1"/>
        <v>18404.700999999997</v>
      </c>
      <c r="J27" s="45">
        <f t="shared" si="1"/>
        <v>3311.1</v>
      </c>
      <c r="K27" s="46">
        <f t="shared" si="1"/>
        <v>25020.551000000003</v>
      </c>
    </row>
    <row r="28" spans="1:11" x14ac:dyDescent="0.2">
      <c r="A28" s="50"/>
    </row>
  </sheetData>
  <mergeCells count="2">
    <mergeCell ref="B14:F14"/>
    <mergeCell ref="G14:K14"/>
  </mergeCells>
  <pageMargins left="0.7" right="0.7" top="0.78740157499999996" bottom="0.78740157499999996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L27"/>
  <sheetViews>
    <sheetView workbookViewId="0">
      <selection activeCell="A4" sqref="A4"/>
    </sheetView>
  </sheetViews>
  <sheetFormatPr baseColWidth="10" defaultRowHeight="12.75" x14ac:dyDescent="0.2"/>
  <cols>
    <col min="1" max="1" width="20.28515625" customWidth="1"/>
    <col min="2" max="2" width="19.28515625" bestFit="1" customWidth="1"/>
    <col min="3" max="4" width="8.5703125" bestFit="1" customWidth="1"/>
    <col min="5" max="5" width="7.42578125" bestFit="1" customWidth="1"/>
    <col min="6" max="6" width="21.7109375" bestFit="1" customWidth="1"/>
    <col min="7" max="7" width="19.28515625" bestFit="1" customWidth="1"/>
    <col min="8" max="9" width="7.42578125" bestFit="1" customWidth="1"/>
    <col min="10" max="10" width="7" bestFit="1" customWidth="1"/>
    <col min="11" max="11" width="21.7109375" bestFit="1" customWidth="1"/>
  </cols>
  <sheetData>
    <row r="1" spans="1:38" s="55" customFormat="1" ht="27.75" x14ac:dyDescent="0.4">
      <c r="A1" s="47" t="s">
        <v>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  <c r="AF1" s="49"/>
      <c r="AG1" s="49"/>
      <c r="AH1" s="49"/>
      <c r="AI1" s="49"/>
    </row>
    <row r="2" spans="1:38" s="53" customFormat="1" ht="18.75" x14ac:dyDescent="0.3">
      <c r="A2" s="56" t="s">
        <v>1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</row>
    <row r="3" spans="1:38" s="3" customFormat="1" ht="15" x14ac:dyDescent="0.25">
      <c r="A3" s="57" t="s">
        <v>90</v>
      </c>
    </row>
    <row r="4" spans="1:38" s="3" customFormat="1" x14ac:dyDescent="0.2"/>
    <row r="5" spans="1:38" s="11" customFormat="1" ht="14.25" x14ac:dyDescent="0.2">
      <c r="A5" s="3" t="s">
        <v>2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10"/>
      <c r="O5" s="10"/>
      <c r="P5" s="10"/>
    </row>
    <row r="6" spans="1:38" s="3" customFormat="1" x14ac:dyDescent="0.2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</row>
    <row r="7" spans="1:38" s="13" customFormat="1" ht="11.25" x14ac:dyDescent="0.2">
      <c r="A7" s="13" t="s">
        <v>3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Q7" s="14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</row>
    <row r="8" spans="1:38" s="13" customFormat="1" ht="11.25" x14ac:dyDescent="0.2">
      <c r="A8" s="16" t="s">
        <v>4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</row>
    <row r="9" spans="1:38" s="3" customFormat="1" x14ac:dyDescent="0.2"/>
    <row r="12" spans="1:38" s="37" customFormat="1" ht="15.75" x14ac:dyDescent="0.25">
      <c r="A12" s="8" t="s">
        <v>29</v>
      </c>
    </row>
    <row r="13" spans="1:38" x14ac:dyDescent="0.2">
      <c r="A13" s="17" t="s">
        <v>30</v>
      </c>
    </row>
    <row r="14" spans="1:38" x14ac:dyDescent="0.2">
      <c r="A14" s="18"/>
      <c r="B14" s="58" t="s">
        <v>83</v>
      </c>
      <c r="C14" s="59"/>
      <c r="D14" s="59"/>
      <c r="E14" s="59"/>
      <c r="F14" s="60"/>
      <c r="G14" s="58" t="s">
        <v>84</v>
      </c>
      <c r="H14" s="59"/>
      <c r="I14" s="59"/>
      <c r="J14" s="59"/>
      <c r="K14" s="60"/>
    </row>
    <row r="15" spans="1:38" s="37" customFormat="1" x14ac:dyDescent="0.2">
      <c r="A15" s="33" t="s">
        <v>5</v>
      </c>
      <c r="B15" s="34" t="s">
        <v>15</v>
      </c>
      <c r="C15" s="35" t="s">
        <v>16</v>
      </c>
      <c r="D15" s="35" t="s">
        <v>17</v>
      </c>
      <c r="E15" s="35" t="s">
        <v>18</v>
      </c>
      <c r="F15" s="36" t="s">
        <v>19</v>
      </c>
      <c r="G15" s="34" t="s">
        <v>15</v>
      </c>
      <c r="H15" s="35" t="s">
        <v>16</v>
      </c>
      <c r="I15" s="35" t="s">
        <v>17</v>
      </c>
      <c r="J15" s="35" t="s">
        <v>18</v>
      </c>
      <c r="K15" s="36" t="s">
        <v>19</v>
      </c>
    </row>
    <row r="16" spans="1:38" s="42" customFormat="1" ht="10.5" x14ac:dyDescent="0.15">
      <c r="A16" s="38" t="s">
        <v>6</v>
      </c>
      <c r="B16" s="39" t="s">
        <v>20</v>
      </c>
      <c r="C16" s="40" t="s">
        <v>21</v>
      </c>
      <c r="D16" s="40" t="s">
        <v>22</v>
      </c>
      <c r="E16" s="40" t="s">
        <v>23</v>
      </c>
      <c r="F16" s="41" t="s">
        <v>24</v>
      </c>
      <c r="G16" s="39" t="s">
        <v>20</v>
      </c>
      <c r="H16" s="40" t="s">
        <v>21</v>
      </c>
      <c r="I16" s="40" t="s">
        <v>22</v>
      </c>
      <c r="J16" s="40" t="s">
        <v>23</v>
      </c>
      <c r="K16" s="41" t="s">
        <v>24</v>
      </c>
    </row>
    <row r="17" spans="1:11" x14ac:dyDescent="0.2">
      <c r="A17" s="19" t="s">
        <v>25</v>
      </c>
      <c r="B17" s="20">
        <v>22507.112000000001</v>
      </c>
      <c r="C17" s="21">
        <v>22038.894</v>
      </c>
      <c r="D17" s="21">
        <v>10600.186</v>
      </c>
      <c r="E17" s="21">
        <v>4250.9440000000004</v>
      </c>
      <c r="F17" s="22">
        <v>29694.876</v>
      </c>
      <c r="G17" s="20">
        <v>742.97</v>
      </c>
      <c r="H17" s="21">
        <v>1096.046</v>
      </c>
      <c r="I17" s="21">
        <v>188.27600000000001</v>
      </c>
      <c r="J17" s="21">
        <v>143.429</v>
      </c>
      <c r="K17" s="22">
        <v>1507.3109999999999</v>
      </c>
    </row>
    <row r="18" spans="1:11" x14ac:dyDescent="0.2">
      <c r="A18" s="23" t="s">
        <v>26</v>
      </c>
      <c r="B18" s="24">
        <v>35197.279000000002</v>
      </c>
      <c r="C18" s="25">
        <v>30811.564999999999</v>
      </c>
      <c r="D18" s="25">
        <v>20398.632000000001</v>
      </c>
      <c r="E18" s="25">
        <v>4978.7700000000004</v>
      </c>
      <c r="F18" s="26">
        <v>40631.442000000003</v>
      </c>
      <c r="G18" s="24">
        <v>1295.7049999999999</v>
      </c>
      <c r="H18" s="25">
        <v>997.73699999999997</v>
      </c>
      <c r="I18" s="25">
        <v>387.73599999999999</v>
      </c>
      <c r="J18" s="25">
        <v>111.149</v>
      </c>
      <c r="K18" s="26">
        <v>1794.557</v>
      </c>
    </row>
    <row r="19" spans="1:11" x14ac:dyDescent="0.2">
      <c r="A19" s="23" t="s">
        <v>7</v>
      </c>
      <c r="B19" s="24">
        <v>59615.864999999998</v>
      </c>
      <c r="C19" s="25">
        <v>48800.303999999996</v>
      </c>
      <c r="D19" s="25">
        <v>33271.565999999999</v>
      </c>
      <c r="E19" s="25">
        <v>9011.1880000000001</v>
      </c>
      <c r="F19" s="26">
        <v>66133.414999999994</v>
      </c>
      <c r="G19" s="24">
        <v>1224.598</v>
      </c>
      <c r="H19" s="25">
        <v>920.36</v>
      </c>
      <c r="I19" s="25">
        <v>544.88400000000001</v>
      </c>
      <c r="J19" s="25">
        <v>183.642</v>
      </c>
      <c r="K19" s="26">
        <v>1416.432</v>
      </c>
    </row>
    <row r="20" spans="1:11" x14ac:dyDescent="0.2">
      <c r="A20" s="23" t="s">
        <v>8</v>
      </c>
      <c r="B20" s="24">
        <v>30530.261999999999</v>
      </c>
      <c r="C20" s="25">
        <v>19086.807000000001</v>
      </c>
      <c r="D20" s="25">
        <v>15699.736000000001</v>
      </c>
      <c r="E20" s="25">
        <v>4621.5870000000004</v>
      </c>
      <c r="F20" s="26">
        <v>29295.745999999999</v>
      </c>
      <c r="G20" s="24">
        <v>0</v>
      </c>
      <c r="H20" s="25">
        <v>0</v>
      </c>
      <c r="I20" s="25">
        <v>0</v>
      </c>
      <c r="J20" s="25">
        <v>0</v>
      </c>
      <c r="K20" s="26">
        <v>0</v>
      </c>
    </row>
    <row r="21" spans="1:11" x14ac:dyDescent="0.2">
      <c r="A21" s="23" t="s">
        <v>9</v>
      </c>
      <c r="B21" s="24">
        <v>40270.571000000004</v>
      </c>
      <c r="C21" s="25">
        <v>44033.512999999999</v>
      </c>
      <c r="D21" s="25">
        <v>29493.746999999999</v>
      </c>
      <c r="E21" s="25">
        <v>7500.6409999999996</v>
      </c>
      <c r="F21" s="26">
        <v>47309.696000000004</v>
      </c>
      <c r="G21" s="24">
        <v>27.244</v>
      </c>
      <c r="H21" s="25">
        <v>0</v>
      </c>
      <c r="I21" s="25">
        <v>17.579999999999998</v>
      </c>
      <c r="J21" s="25">
        <v>5.4640000000000004</v>
      </c>
      <c r="K21" s="26">
        <v>4.2</v>
      </c>
    </row>
    <row r="22" spans="1:11" x14ac:dyDescent="0.2">
      <c r="A22" s="23" t="s">
        <v>10</v>
      </c>
      <c r="B22" s="24">
        <v>36346.631000000001</v>
      </c>
      <c r="C22" s="25">
        <v>25442.148000000001</v>
      </c>
      <c r="D22" s="25">
        <v>23499.263999999999</v>
      </c>
      <c r="E22" s="25">
        <v>6804.1729999999998</v>
      </c>
      <c r="F22" s="26">
        <v>31485.342000000001</v>
      </c>
      <c r="G22" s="24">
        <v>3390.3690000000001</v>
      </c>
      <c r="H22" s="25">
        <v>3035.0920000000001</v>
      </c>
      <c r="I22" s="25">
        <v>2871.45</v>
      </c>
      <c r="J22" s="25">
        <v>222.09899999999999</v>
      </c>
      <c r="K22" s="26">
        <v>3331.9119999999998</v>
      </c>
    </row>
    <row r="23" spans="1:11" x14ac:dyDescent="0.2">
      <c r="A23" s="23" t="s">
        <v>11</v>
      </c>
      <c r="B23" s="24">
        <v>29354.639999999999</v>
      </c>
      <c r="C23" s="25">
        <v>21625.534</v>
      </c>
      <c r="D23" s="25">
        <v>17465.708999999999</v>
      </c>
      <c r="E23" s="25">
        <v>2692.8310000000001</v>
      </c>
      <c r="F23" s="26">
        <v>30821.633999999998</v>
      </c>
      <c r="G23" s="24">
        <v>4710.3</v>
      </c>
      <c r="H23" s="25">
        <v>4429.3620000000001</v>
      </c>
      <c r="I23" s="25">
        <v>2999.2339999999999</v>
      </c>
      <c r="J23" s="25">
        <v>363.89600000000002</v>
      </c>
      <c r="K23" s="26">
        <v>5776.5320000000002</v>
      </c>
    </row>
    <row r="24" spans="1:11" x14ac:dyDescent="0.2">
      <c r="A24" s="23" t="s">
        <v>12</v>
      </c>
      <c r="B24" s="24">
        <v>48401.642999999996</v>
      </c>
      <c r="C24" s="25">
        <v>47220.131999999998</v>
      </c>
      <c r="D24" s="25">
        <v>31970.062999999998</v>
      </c>
      <c r="E24" s="25">
        <v>5422.8670000000002</v>
      </c>
      <c r="F24" s="26">
        <v>58228.845000000001</v>
      </c>
      <c r="G24" s="24">
        <v>11081.485000000001</v>
      </c>
      <c r="H24" s="25">
        <v>10478.802</v>
      </c>
      <c r="I24" s="25">
        <v>8173.1850000000004</v>
      </c>
      <c r="J24" s="25">
        <v>1488.461</v>
      </c>
      <c r="K24" s="26">
        <v>11898.641</v>
      </c>
    </row>
    <row r="25" spans="1:11" x14ac:dyDescent="0.2">
      <c r="A25" s="23" t="s">
        <v>13</v>
      </c>
      <c r="B25" s="24">
        <v>28705.275000000001</v>
      </c>
      <c r="C25" s="25">
        <v>18037.502</v>
      </c>
      <c r="D25" s="25">
        <v>14987.249</v>
      </c>
      <c r="E25" s="25">
        <v>5040.9210000000003</v>
      </c>
      <c r="F25" s="26">
        <v>26714.607</v>
      </c>
      <c r="G25" s="24">
        <v>42.6</v>
      </c>
      <c r="H25" s="25">
        <v>13.632</v>
      </c>
      <c r="I25" s="25">
        <v>28.5</v>
      </c>
      <c r="J25" s="25">
        <v>5.8659999999999997</v>
      </c>
      <c r="K25" s="26">
        <v>21.866</v>
      </c>
    </row>
    <row r="26" spans="1:11" x14ac:dyDescent="0.2">
      <c r="A26" s="27" t="s">
        <v>14</v>
      </c>
      <c r="B26" s="28">
        <v>5493.125</v>
      </c>
      <c r="C26" s="29">
        <v>4121.7870000000003</v>
      </c>
      <c r="D26" s="29">
        <v>3154.49</v>
      </c>
      <c r="E26" s="29">
        <v>645.76900000000001</v>
      </c>
      <c r="F26" s="30">
        <v>5814.6530000000002</v>
      </c>
      <c r="G26" s="28">
        <v>23.61</v>
      </c>
      <c r="H26" s="29">
        <v>200.22</v>
      </c>
      <c r="I26" s="29">
        <v>183.15100000000001</v>
      </c>
      <c r="J26" s="29">
        <v>16.638999999999999</v>
      </c>
      <c r="K26" s="30">
        <v>24.04</v>
      </c>
    </row>
    <row r="27" spans="1:11" s="37" customFormat="1" x14ac:dyDescent="0.2">
      <c r="A27" s="43" t="s">
        <v>85</v>
      </c>
      <c r="B27" s="44">
        <f>SUM(B17:B26)</f>
        <v>336422.40299999999</v>
      </c>
      <c r="C27" s="45">
        <f t="shared" ref="C27:F27" si="0">SUM(C17:C26)</f>
        <v>281218.18599999999</v>
      </c>
      <c r="D27" s="45">
        <f t="shared" si="0"/>
        <v>200540.64199999999</v>
      </c>
      <c r="E27" s="45">
        <f t="shared" si="0"/>
        <v>50969.690999999999</v>
      </c>
      <c r="F27" s="46">
        <f t="shared" si="0"/>
        <v>366130.25600000005</v>
      </c>
      <c r="G27" s="44">
        <f>SUM(G17:G26)</f>
        <v>22538.881000000001</v>
      </c>
      <c r="H27" s="45">
        <f t="shared" ref="H27" si="1">SUM(H17:H26)</f>
        <v>21171.251000000004</v>
      </c>
      <c r="I27" s="45">
        <f t="shared" ref="I27" si="2">SUM(I17:I26)</f>
        <v>15393.996000000001</v>
      </c>
      <c r="J27" s="45">
        <f t="shared" ref="J27:K27" si="3">SUM(J17:J26)</f>
        <v>2540.6450000000004</v>
      </c>
      <c r="K27" s="46">
        <f t="shared" si="3"/>
        <v>25775.491000000002</v>
      </c>
    </row>
  </sheetData>
  <mergeCells count="2">
    <mergeCell ref="B14:F14"/>
    <mergeCell ref="G14:K14"/>
  </mergeCells>
  <pageMargins left="0.7" right="0.7" top="0.78740157499999996" bottom="0.78740157499999996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L27"/>
  <sheetViews>
    <sheetView workbookViewId="0">
      <selection activeCell="A4" sqref="A4"/>
    </sheetView>
  </sheetViews>
  <sheetFormatPr baseColWidth="10" defaultRowHeight="12.75" x14ac:dyDescent="0.2"/>
  <cols>
    <col min="1" max="1" width="20.28515625" customWidth="1"/>
    <col min="2" max="2" width="19.28515625" bestFit="1" customWidth="1"/>
    <col min="3" max="4" width="8.5703125" bestFit="1" customWidth="1"/>
    <col min="5" max="5" width="7.42578125" bestFit="1" customWidth="1"/>
    <col min="6" max="6" width="21.7109375" bestFit="1" customWidth="1"/>
    <col min="7" max="7" width="19.28515625" bestFit="1" customWidth="1"/>
    <col min="8" max="9" width="7.42578125" bestFit="1" customWidth="1"/>
    <col min="10" max="10" width="7" bestFit="1" customWidth="1"/>
    <col min="11" max="11" width="21.7109375" bestFit="1" customWidth="1"/>
  </cols>
  <sheetData>
    <row r="1" spans="1:38" s="55" customFormat="1" ht="27.75" x14ac:dyDescent="0.4">
      <c r="A1" s="47" t="s">
        <v>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  <c r="AF1" s="49"/>
      <c r="AG1" s="49"/>
      <c r="AH1" s="49"/>
      <c r="AI1" s="49"/>
    </row>
    <row r="2" spans="1:38" s="53" customFormat="1" ht="18.75" x14ac:dyDescent="0.3">
      <c r="A2" s="56" t="s">
        <v>1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</row>
    <row r="3" spans="1:38" s="3" customFormat="1" ht="15" x14ac:dyDescent="0.25">
      <c r="A3" s="57" t="s">
        <v>90</v>
      </c>
    </row>
    <row r="4" spans="1:38" s="3" customFormat="1" x14ac:dyDescent="0.2"/>
    <row r="5" spans="1:38" s="11" customFormat="1" ht="14.25" x14ac:dyDescent="0.2">
      <c r="A5" s="3" t="s">
        <v>2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10"/>
      <c r="O5" s="10"/>
      <c r="P5" s="10"/>
    </row>
    <row r="6" spans="1:38" s="3" customFormat="1" x14ac:dyDescent="0.2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</row>
    <row r="7" spans="1:38" s="13" customFormat="1" ht="11.25" x14ac:dyDescent="0.2">
      <c r="A7" s="13" t="s">
        <v>3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Q7" s="14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</row>
    <row r="8" spans="1:38" s="13" customFormat="1" ht="11.25" x14ac:dyDescent="0.2">
      <c r="A8" s="16" t="s">
        <v>4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</row>
    <row r="9" spans="1:38" s="3" customFormat="1" x14ac:dyDescent="0.2"/>
    <row r="12" spans="1:38" s="37" customFormat="1" ht="15.75" x14ac:dyDescent="0.25">
      <c r="A12" s="8" t="s">
        <v>27</v>
      </c>
    </row>
    <row r="13" spans="1:38" x14ac:dyDescent="0.2">
      <c r="A13" s="17" t="s">
        <v>28</v>
      </c>
    </row>
    <row r="14" spans="1:38" x14ac:dyDescent="0.2">
      <c r="A14" s="18"/>
      <c r="B14" s="58" t="s">
        <v>83</v>
      </c>
      <c r="C14" s="59"/>
      <c r="D14" s="59"/>
      <c r="E14" s="59"/>
      <c r="F14" s="60"/>
      <c r="G14" s="58" t="s">
        <v>84</v>
      </c>
      <c r="H14" s="59"/>
      <c r="I14" s="59"/>
      <c r="J14" s="59"/>
      <c r="K14" s="60"/>
    </row>
    <row r="15" spans="1:38" s="37" customFormat="1" x14ac:dyDescent="0.2">
      <c r="A15" s="33" t="s">
        <v>5</v>
      </c>
      <c r="B15" s="34" t="s">
        <v>15</v>
      </c>
      <c r="C15" s="35" t="s">
        <v>16</v>
      </c>
      <c r="D15" s="35" t="s">
        <v>17</v>
      </c>
      <c r="E15" s="35" t="s">
        <v>18</v>
      </c>
      <c r="F15" s="36" t="s">
        <v>19</v>
      </c>
      <c r="G15" s="34" t="s">
        <v>15</v>
      </c>
      <c r="H15" s="35" t="s">
        <v>16</v>
      </c>
      <c r="I15" s="35" t="s">
        <v>17</v>
      </c>
      <c r="J15" s="35" t="s">
        <v>18</v>
      </c>
      <c r="K15" s="36" t="s">
        <v>19</v>
      </c>
    </row>
    <row r="16" spans="1:38" s="42" customFormat="1" ht="10.5" x14ac:dyDescent="0.15">
      <c r="A16" s="38" t="s">
        <v>6</v>
      </c>
      <c r="B16" s="39" t="s">
        <v>20</v>
      </c>
      <c r="C16" s="40" t="s">
        <v>21</v>
      </c>
      <c r="D16" s="40" t="s">
        <v>22</v>
      </c>
      <c r="E16" s="40" t="s">
        <v>23</v>
      </c>
      <c r="F16" s="41" t="s">
        <v>24</v>
      </c>
      <c r="G16" s="39" t="s">
        <v>20</v>
      </c>
      <c r="H16" s="40" t="s">
        <v>21</v>
      </c>
      <c r="I16" s="40" t="s">
        <v>22</v>
      </c>
      <c r="J16" s="40" t="s">
        <v>23</v>
      </c>
      <c r="K16" s="41" t="s">
        <v>24</v>
      </c>
    </row>
    <row r="17" spans="1:11" x14ac:dyDescent="0.2">
      <c r="A17" s="19" t="s">
        <v>25</v>
      </c>
      <c r="B17" s="20">
        <v>19732.314999999999</v>
      </c>
      <c r="C17" s="21">
        <v>17104.236000000001</v>
      </c>
      <c r="D17" s="21">
        <v>10176.191000000001</v>
      </c>
      <c r="E17" s="21">
        <v>4153.415</v>
      </c>
      <c r="F17" s="22">
        <v>22506.945</v>
      </c>
      <c r="G17" s="20">
        <v>2038.558</v>
      </c>
      <c r="H17" s="21">
        <v>581.53899999999999</v>
      </c>
      <c r="I17" s="21">
        <v>1606.6869999999999</v>
      </c>
      <c r="J17" s="21">
        <v>270.44</v>
      </c>
      <c r="K17" s="22">
        <v>742.97</v>
      </c>
    </row>
    <row r="18" spans="1:11" x14ac:dyDescent="0.2">
      <c r="A18" s="23" t="s">
        <v>26</v>
      </c>
      <c r="B18" s="24">
        <v>36056.500999999997</v>
      </c>
      <c r="C18" s="25">
        <v>25634.546999999999</v>
      </c>
      <c r="D18" s="25">
        <v>20453.333999999999</v>
      </c>
      <c r="E18" s="25">
        <v>5861.2550000000001</v>
      </c>
      <c r="F18" s="26">
        <v>35376.459000000003</v>
      </c>
      <c r="G18" s="24">
        <v>815.19299999999998</v>
      </c>
      <c r="H18" s="25">
        <v>1376.691</v>
      </c>
      <c r="I18" s="25">
        <v>793.13</v>
      </c>
      <c r="J18" s="25">
        <v>103.05</v>
      </c>
      <c r="K18" s="26">
        <v>1295.704</v>
      </c>
    </row>
    <row r="19" spans="1:11" x14ac:dyDescent="0.2">
      <c r="A19" s="23" t="s">
        <v>7</v>
      </c>
      <c r="B19" s="24">
        <v>55652.296000000002</v>
      </c>
      <c r="C19" s="25">
        <v>48815.377</v>
      </c>
      <c r="D19" s="25">
        <v>36004.826999999997</v>
      </c>
      <c r="E19" s="25">
        <v>6903.585</v>
      </c>
      <c r="F19" s="26">
        <v>61559.260999999999</v>
      </c>
      <c r="G19" s="24">
        <v>817.827</v>
      </c>
      <c r="H19" s="25">
        <v>723.94100000000003</v>
      </c>
      <c r="I19" s="25">
        <v>267.49099999999999</v>
      </c>
      <c r="J19" s="25">
        <v>49.685000000000002</v>
      </c>
      <c r="K19" s="26">
        <v>1224.5920000000001</v>
      </c>
    </row>
    <row r="20" spans="1:11" x14ac:dyDescent="0.2">
      <c r="A20" s="23" t="s">
        <v>8</v>
      </c>
      <c r="B20" s="24">
        <v>23713.291000000001</v>
      </c>
      <c r="C20" s="25">
        <v>24510.445</v>
      </c>
      <c r="D20" s="25">
        <v>16332.762000000001</v>
      </c>
      <c r="E20" s="25">
        <v>3444.5230000000001</v>
      </c>
      <c r="F20" s="26">
        <v>28446.451000000001</v>
      </c>
      <c r="G20" s="24">
        <v>0</v>
      </c>
      <c r="H20" s="25">
        <v>0</v>
      </c>
      <c r="I20" s="25">
        <v>0</v>
      </c>
      <c r="J20" s="25">
        <v>0</v>
      </c>
      <c r="K20" s="26">
        <v>0</v>
      </c>
    </row>
    <row r="21" spans="1:11" x14ac:dyDescent="0.2">
      <c r="A21" s="23" t="s">
        <v>9</v>
      </c>
      <c r="B21" s="24">
        <v>39624.76</v>
      </c>
      <c r="C21" s="25">
        <v>28692.01</v>
      </c>
      <c r="D21" s="25">
        <v>20277.395</v>
      </c>
      <c r="E21" s="25">
        <v>7307.0039999999999</v>
      </c>
      <c r="F21" s="26">
        <v>40732.370999999999</v>
      </c>
      <c r="G21" s="24">
        <v>74.625</v>
      </c>
      <c r="H21" s="25">
        <v>10</v>
      </c>
      <c r="I21" s="25">
        <v>47.75</v>
      </c>
      <c r="J21" s="25">
        <v>7.5309999999999997</v>
      </c>
      <c r="K21" s="26">
        <v>29.344000000000001</v>
      </c>
    </row>
    <row r="22" spans="1:11" x14ac:dyDescent="0.2">
      <c r="A22" s="23" t="s">
        <v>10</v>
      </c>
      <c r="B22" s="24">
        <v>35813.769</v>
      </c>
      <c r="C22" s="25">
        <v>28119.84</v>
      </c>
      <c r="D22" s="25">
        <v>22706.612000000001</v>
      </c>
      <c r="E22" s="25">
        <v>4618.0879999999997</v>
      </c>
      <c r="F22" s="26">
        <v>36608.909</v>
      </c>
      <c r="G22" s="24">
        <v>3371.5390000000002</v>
      </c>
      <c r="H22" s="25">
        <v>2655.8989999999999</v>
      </c>
      <c r="I22" s="25">
        <v>2700.7750000000001</v>
      </c>
      <c r="J22" s="25">
        <v>141.423</v>
      </c>
      <c r="K22" s="26">
        <v>3185.24</v>
      </c>
    </row>
    <row r="23" spans="1:11" x14ac:dyDescent="0.2">
      <c r="A23" s="23" t="s">
        <v>11</v>
      </c>
      <c r="B23" s="24">
        <v>26388.352999999999</v>
      </c>
      <c r="C23" s="25">
        <v>21757.288</v>
      </c>
      <c r="D23" s="25">
        <v>16686.350999999999</v>
      </c>
      <c r="E23" s="25">
        <v>1734.35</v>
      </c>
      <c r="F23" s="26">
        <v>29724.94</v>
      </c>
      <c r="G23" s="24">
        <v>3516.2579999999998</v>
      </c>
      <c r="H23" s="25">
        <v>4239.8729999999996</v>
      </c>
      <c r="I23" s="25">
        <v>2436.5300000000002</v>
      </c>
      <c r="J23" s="25">
        <v>426.09199999999998</v>
      </c>
      <c r="K23" s="26">
        <v>4893.509</v>
      </c>
    </row>
    <row r="24" spans="1:11" x14ac:dyDescent="0.2">
      <c r="A24" s="23" t="s">
        <v>12</v>
      </c>
      <c r="B24" s="24">
        <v>48986.203000000001</v>
      </c>
      <c r="C24" s="25">
        <v>36197.917999999998</v>
      </c>
      <c r="D24" s="25">
        <v>30259.098000000002</v>
      </c>
      <c r="E24" s="25">
        <v>6793.5429999999997</v>
      </c>
      <c r="F24" s="26">
        <v>48131.48</v>
      </c>
      <c r="G24" s="24">
        <v>10240.909</v>
      </c>
      <c r="H24" s="25">
        <v>10148.77</v>
      </c>
      <c r="I24" s="25">
        <v>6934.6940000000004</v>
      </c>
      <c r="J24" s="25">
        <v>2207.9749999999999</v>
      </c>
      <c r="K24" s="26">
        <v>11247.01</v>
      </c>
    </row>
    <row r="25" spans="1:11" x14ac:dyDescent="0.2">
      <c r="A25" s="23" t="s">
        <v>13</v>
      </c>
      <c r="B25" s="24">
        <v>24934.287</v>
      </c>
      <c r="C25" s="25">
        <v>23209.276999999998</v>
      </c>
      <c r="D25" s="25">
        <v>13984.089</v>
      </c>
      <c r="E25" s="25">
        <v>5454.6679999999997</v>
      </c>
      <c r="F25" s="26">
        <v>28704.807000000001</v>
      </c>
      <c r="G25" s="24">
        <v>24.303000000000001</v>
      </c>
      <c r="H25" s="25">
        <v>40.700000000000003</v>
      </c>
      <c r="I25" s="25">
        <v>5.6210000000000004</v>
      </c>
      <c r="J25" s="25">
        <v>16.782</v>
      </c>
      <c r="K25" s="26">
        <v>42.6</v>
      </c>
    </row>
    <row r="26" spans="1:11" x14ac:dyDescent="0.2">
      <c r="A26" s="27" t="s">
        <v>14</v>
      </c>
      <c r="B26" s="28">
        <v>5140.0110000000004</v>
      </c>
      <c r="C26" s="29">
        <v>3279.1329999999998</v>
      </c>
      <c r="D26" s="29">
        <v>2473.9369999999999</v>
      </c>
      <c r="E26" s="29">
        <v>579.82600000000002</v>
      </c>
      <c r="F26" s="30">
        <v>5365.3810000000003</v>
      </c>
      <c r="G26" s="28">
        <v>22.2</v>
      </c>
      <c r="H26" s="29">
        <v>159.01900000000001</v>
      </c>
      <c r="I26" s="29">
        <v>143.221</v>
      </c>
      <c r="J26" s="29">
        <v>17.074000000000002</v>
      </c>
      <c r="K26" s="30">
        <v>20.923999999999999</v>
      </c>
    </row>
    <row r="27" spans="1:11" s="37" customFormat="1" x14ac:dyDescent="0.2">
      <c r="A27" s="43" t="s">
        <v>85</v>
      </c>
      <c r="B27" s="44">
        <f>SUM(B17:B26)</f>
        <v>316041.78600000002</v>
      </c>
      <c r="C27" s="45">
        <f t="shared" ref="C27:F27" si="0">SUM(C17:C26)</f>
        <v>257320.07100000003</v>
      </c>
      <c r="D27" s="45">
        <f t="shared" si="0"/>
        <v>189354.59600000002</v>
      </c>
      <c r="E27" s="45">
        <f t="shared" si="0"/>
        <v>46850.256999999998</v>
      </c>
      <c r="F27" s="46">
        <f t="shared" si="0"/>
        <v>337157.00400000002</v>
      </c>
      <c r="G27" s="44">
        <f>SUM(G17:G26)</f>
        <v>20921.412</v>
      </c>
      <c r="H27" s="45">
        <f t="shared" ref="H27:K27" si="1">SUM(H17:H26)</f>
        <v>19936.432000000001</v>
      </c>
      <c r="I27" s="45">
        <f t="shared" si="1"/>
        <v>14935.898999999999</v>
      </c>
      <c r="J27" s="45">
        <f t="shared" si="1"/>
        <v>3240.0520000000001</v>
      </c>
      <c r="K27" s="46">
        <f t="shared" si="1"/>
        <v>22681.892999999996</v>
      </c>
    </row>
  </sheetData>
  <mergeCells count="2">
    <mergeCell ref="B14:F14"/>
    <mergeCell ref="G14:K14"/>
  </mergeCells>
  <pageMargins left="0.7" right="0.7" top="0.78740157499999996" bottom="0.78740157499999996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L27"/>
  <sheetViews>
    <sheetView workbookViewId="0">
      <selection activeCell="A4" sqref="A4"/>
    </sheetView>
  </sheetViews>
  <sheetFormatPr baseColWidth="10" defaultRowHeight="12.75" x14ac:dyDescent="0.2"/>
  <cols>
    <col min="1" max="1" width="20.28515625" customWidth="1"/>
    <col min="2" max="2" width="19.28515625" bestFit="1" customWidth="1"/>
    <col min="3" max="4" width="8.5703125" bestFit="1" customWidth="1"/>
    <col min="5" max="5" width="7.42578125" bestFit="1" customWidth="1"/>
    <col min="6" max="6" width="21.7109375" bestFit="1" customWidth="1"/>
    <col min="7" max="7" width="19.28515625" bestFit="1" customWidth="1"/>
    <col min="8" max="9" width="7.42578125" bestFit="1" customWidth="1"/>
    <col min="10" max="10" width="7" bestFit="1" customWidth="1"/>
    <col min="11" max="11" width="21.7109375" bestFit="1" customWidth="1"/>
  </cols>
  <sheetData>
    <row r="1" spans="1:38" s="55" customFormat="1" ht="27.75" x14ac:dyDescent="0.4">
      <c r="A1" s="47" t="s">
        <v>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  <c r="AF1" s="49"/>
      <c r="AG1" s="49"/>
      <c r="AH1" s="49"/>
      <c r="AI1" s="49"/>
    </row>
    <row r="2" spans="1:38" s="53" customFormat="1" ht="18.75" x14ac:dyDescent="0.3">
      <c r="A2" s="56" t="s">
        <v>1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</row>
    <row r="3" spans="1:38" s="3" customFormat="1" ht="15" x14ac:dyDescent="0.25">
      <c r="A3" s="57" t="s">
        <v>90</v>
      </c>
    </row>
    <row r="4" spans="1:38" s="3" customFormat="1" x14ac:dyDescent="0.2"/>
    <row r="5" spans="1:38" s="11" customFormat="1" ht="14.25" x14ac:dyDescent="0.2">
      <c r="A5" s="3" t="s">
        <v>2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10"/>
      <c r="O5" s="10"/>
      <c r="P5" s="10"/>
    </row>
    <row r="6" spans="1:38" s="3" customFormat="1" x14ac:dyDescent="0.2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</row>
    <row r="7" spans="1:38" s="13" customFormat="1" ht="11.25" x14ac:dyDescent="0.2">
      <c r="A7" s="13" t="s">
        <v>3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Q7" s="14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</row>
    <row r="8" spans="1:38" s="13" customFormat="1" ht="11.25" x14ac:dyDescent="0.2">
      <c r="A8" s="16" t="s">
        <v>4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</row>
    <row r="9" spans="1:38" s="3" customFormat="1" x14ac:dyDescent="0.2"/>
    <row r="12" spans="1:38" s="37" customFormat="1" ht="15.75" x14ac:dyDescent="0.25">
      <c r="A12" s="8" t="s">
        <v>31</v>
      </c>
    </row>
    <row r="13" spans="1:38" x14ac:dyDescent="0.2">
      <c r="A13" s="17" t="s">
        <v>32</v>
      </c>
    </row>
    <row r="14" spans="1:38" x14ac:dyDescent="0.2">
      <c r="A14" s="18"/>
      <c r="B14" s="58" t="s">
        <v>83</v>
      </c>
      <c r="C14" s="59"/>
      <c r="D14" s="59"/>
      <c r="E14" s="59"/>
      <c r="F14" s="60"/>
      <c r="G14" s="58" t="s">
        <v>84</v>
      </c>
      <c r="H14" s="59"/>
      <c r="I14" s="59"/>
      <c r="J14" s="59"/>
      <c r="K14" s="60"/>
    </row>
    <row r="15" spans="1:38" s="37" customFormat="1" x14ac:dyDescent="0.2">
      <c r="A15" s="33" t="s">
        <v>5</v>
      </c>
      <c r="B15" s="34" t="s">
        <v>15</v>
      </c>
      <c r="C15" s="35" t="s">
        <v>16</v>
      </c>
      <c r="D15" s="35" t="s">
        <v>17</v>
      </c>
      <c r="E15" s="35" t="s">
        <v>18</v>
      </c>
      <c r="F15" s="36" t="s">
        <v>19</v>
      </c>
      <c r="G15" s="34" t="s">
        <v>15</v>
      </c>
      <c r="H15" s="35" t="s">
        <v>16</v>
      </c>
      <c r="I15" s="35" t="s">
        <v>17</v>
      </c>
      <c r="J15" s="35" t="s">
        <v>18</v>
      </c>
      <c r="K15" s="36" t="s">
        <v>19</v>
      </c>
    </row>
    <row r="16" spans="1:38" s="42" customFormat="1" ht="10.5" x14ac:dyDescent="0.15">
      <c r="A16" s="38" t="s">
        <v>6</v>
      </c>
      <c r="B16" s="39" t="s">
        <v>20</v>
      </c>
      <c r="C16" s="40" t="s">
        <v>21</v>
      </c>
      <c r="D16" s="40" t="s">
        <v>22</v>
      </c>
      <c r="E16" s="40" t="s">
        <v>23</v>
      </c>
      <c r="F16" s="41" t="s">
        <v>24</v>
      </c>
      <c r="G16" s="39" t="s">
        <v>20</v>
      </c>
      <c r="H16" s="40" t="s">
        <v>21</v>
      </c>
      <c r="I16" s="40" t="s">
        <v>22</v>
      </c>
      <c r="J16" s="40" t="s">
        <v>23</v>
      </c>
      <c r="K16" s="41" t="s">
        <v>24</v>
      </c>
    </row>
    <row r="17" spans="1:11" x14ac:dyDescent="0.2">
      <c r="A17" s="19" t="s">
        <v>25</v>
      </c>
      <c r="B17" s="20">
        <v>15807.545</v>
      </c>
      <c r="C17" s="21">
        <v>13104.43</v>
      </c>
      <c r="D17" s="21">
        <v>6183.3370000000004</v>
      </c>
      <c r="E17" s="21">
        <v>3170.0729999999999</v>
      </c>
      <c r="F17" s="22">
        <v>19558.564999999999</v>
      </c>
      <c r="G17" s="20">
        <v>3886.317</v>
      </c>
      <c r="H17" s="21">
        <v>0</v>
      </c>
      <c r="I17" s="21">
        <v>1558.424</v>
      </c>
      <c r="J17" s="21">
        <v>289.33499999999998</v>
      </c>
      <c r="K17" s="22">
        <v>2038.558</v>
      </c>
    </row>
    <row r="18" spans="1:11" x14ac:dyDescent="0.2">
      <c r="A18" s="23" t="s">
        <v>26</v>
      </c>
      <c r="B18" s="24">
        <v>33647.697</v>
      </c>
      <c r="C18" s="25">
        <v>27336.535</v>
      </c>
      <c r="D18" s="25">
        <v>18718.920999999998</v>
      </c>
      <c r="E18" s="25">
        <v>5947.29</v>
      </c>
      <c r="F18" s="26">
        <v>36318.021000000001</v>
      </c>
      <c r="G18" s="24">
        <v>1249.8219999999999</v>
      </c>
      <c r="H18" s="25">
        <v>461.79599999999999</v>
      </c>
      <c r="I18" s="25">
        <v>817.36</v>
      </c>
      <c r="J18" s="25">
        <v>79.064999999999998</v>
      </c>
      <c r="K18" s="26">
        <v>815.19299999999998</v>
      </c>
    </row>
    <row r="19" spans="1:11" x14ac:dyDescent="0.2">
      <c r="A19" s="23" t="s">
        <v>7</v>
      </c>
      <c r="B19" s="24">
        <v>50803.398000000001</v>
      </c>
      <c r="C19" s="25">
        <v>40672.724999999999</v>
      </c>
      <c r="D19" s="25">
        <v>31243.996999999999</v>
      </c>
      <c r="E19" s="25">
        <v>7070.0039999999999</v>
      </c>
      <c r="F19" s="26">
        <v>53162.122000000003</v>
      </c>
      <c r="G19" s="24">
        <v>3427.1120000000001</v>
      </c>
      <c r="H19" s="25">
        <v>817.60500000000002</v>
      </c>
      <c r="I19" s="25">
        <v>3177.9580000000001</v>
      </c>
      <c r="J19" s="25">
        <v>248.93199999999999</v>
      </c>
      <c r="K19" s="26">
        <v>817.827</v>
      </c>
    </row>
    <row r="20" spans="1:11" x14ac:dyDescent="0.2">
      <c r="A20" s="23" t="s">
        <v>8</v>
      </c>
      <c r="B20" s="24">
        <v>26390.53</v>
      </c>
      <c r="C20" s="25">
        <v>15513.884</v>
      </c>
      <c r="D20" s="25">
        <v>16187.857</v>
      </c>
      <c r="E20" s="25">
        <v>1903.855</v>
      </c>
      <c r="F20" s="26">
        <v>23812.702000000001</v>
      </c>
      <c r="G20" s="24">
        <v>0.129</v>
      </c>
      <c r="H20" s="25">
        <v>0</v>
      </c>
      <c r="I20" s="25">
        <v>0</v>
      </c>
      <c r="J20" s="25">
        <v>0.129</v>
      </c>
      <c r="K20" s="26">
        <v>0</v>
      </c>
    </row>
    <row r="21" spans="1:11" x14ac:dyDescent="0.2">
      <c r="A21" s="23" t="s">
        <v>9</v>
      </c>
      <c r="B21" s="24">
        <v>32169.116999999998</v>
      </c>
      <c r="C21" s="25">
        <v>32698.238000000001</v>
      </c>
      <c r="D21" s="25">
        <v>22335.684000000001</v>
      </c>
      <c r="E21" s="25">
        <v>4468.1679999999997</v>
      </c>
      <c r="F21" s="26">
        <v>38063.502999999997</v>
      </c>
      <c r="G21" s="24">
        <v>95.802999999999997</v>
      </c>
      <c r="H21" s="25">
        <v>28.715</v>
      </c>
      <c r="I21" s="25">
        <v>41.673000000000002</v>
      </c>
      <c r="J21" s="25">
        <v>8.52</v>
      </c>
      <c r="K21" s="26">
        <v>74.325000000000003</v>
      </c>
    </row>
    <row r="22" spans="1:11" x14ac:dyDescent="0.2">
      <c r="A22" s="23" t="s">
        <v>10</v>
      </c>
      <c r="B22" s="24">
        <v>33940.881999999998</v>
      </c>
      <c r="C22" s="25">
        <v>28604.883999999998</v>
      </c>
      <c r="D22" s="25">
        <v>19905.705000000002</v>
      </c>
      <c r="E22" s="25">
        <v>7107.6869999999999</v>
      </c>
      <c r="F22" s="26">
        <v>35532.374000000003</v>
      </c>
      <c r="G22" s="24">
        <v>2923.5459999999998</v>
      </c>
      <c r="H22" s="25">
        <v>2739.3980000000001</v>
      </c>
      <c r="I22" s="25">
        <v>1993.105</v>
      </c>
      <c r="J22" s="25">
        <v>298.3</v>
      </c>
      <c r="K22" s="26">
        <v>3371.5390000000002</v>
      </c>
    </row>
    <row r="23" spans="1:11" x14ac:dyDescent="0.2">
      <c r="A23" s="23" t="s">
        <v>11</v>
      </c>
      <c r="B23" s="24">
        <v>23414.375</v>
      </c>
      <c r="C23" s="25">
        <v>19041.599999999999</v>
      </c>
      <c r="D23" s="25">
        <v>13945.424999999999</v>
      </c>
      <c r="E23" s="25">
        <v>3076.95</v>
      </c>
      <c r="F23" s="26">
        <v>25433.599999999999</v>
      </c>
      <c r="G23" s="24">
        <v>4288.1379999999999</v>
      </c>
      <c r="H23" s="25">
        <v>2825.681</v>
      </c>
      <c r="I23" s="25">
        <v>3256.645</v>
      </c>
      <c r="J23" s="25">
        <v>333.36500000000001</v>
      </c>
      <c r="K23" s="26">
        <v>3523.8090000000002</v>
      </c>
    </row>
    <row r="24" spans="1:11" x14ac:dyDescent="0.2">
      <c r="A24" s="23" t="s">
        <v>12</v>
      </c>
      <c r="B24" s="24">
        <v>50011.294000000002</v>
      </c>
      <c r="C24" s="25">
        <v>39802.584999999999</v>
      </c>
      <c r="D24" s="25">
        <v>31122.11</v>
      </c>
      <c r="E24" s="25">
        <v>7961.7430000000004</v>
      </c>
      <c r="F24" s="26">
        <v>50730.025999999998</v>
      </c>
      <c r="G24" s="24">
        <v>10025.636</v>
      </c>
      <c r="H24" s="25">
        <v>9585.1710000000003</v>
      </c>
      <c r="I24" s="25">
        <v>8010.1279999999997</v>
      </c>
      <c r="J24" s="25">
        <v>1368.9449999999999</v>
      </c>
      <c r="K24" s="26">
        <v>10231.734</v>
      </c>
    </row>
    <row r="25" spans="1:11" x14ac:dyDescent="0.2">
      <c r="A25" s="23" t="s">
        <v>13</v>
      </c>
      <c r="B25" s="24">
        <v>24341.81</v>
      </c>
      <c r="C25" s="25">
        <v>18790.153999999999</v>
      </c>
      <c r="D25" s="25">
        <v>12906.691999999999</v>
      </c>
      <c r="E25" s="25">
        <v>4573.1090000000004</v>
      </c>
      <c r="F25" s="26">
        <v>25652.163</v>
      </c>
      <c r="G25" s="24">
        <v>37.271000000000001</v>
      </c>
      <c r="H25" s="25">
        <v>6.8</v>
      </c>
      <c r="I25" s="25">
        <v>11.297000000000001</v>
      </c>
      <c r="J25" s="25">
        <v>8.4710000000000001</v>
      </c>
      <c r="K25" s="26">
        <v>24.303000000000001</v>
      </c>
    </row>
    <row r="26" spans="1:11" x14ac:dyDescent="0.2">
      <c r="A26" s="27" t="s">
        <v>14</v>
      </c>
      <c r="B26" s="28">
        <v>5121.9650000000001</v>
      </c>
      <c r="C26" s="29">
        <v>3077.5949999999998</v>
      </c>
      <c r="D26" s="29">
        <v>2520.9209999999998</v>
      </c>
      <c r="E26" s="29">
        <v>538.12800000000004</v>
      </c>
      <c r="F26" s="30">
        <v>5140.5110000000004</v>
      </c>
      <c r="G26" s="28">
        <v>24.981000000000002</v>
      </c>
      <c r="H26" s="29">
        <v>165.3</v>
      </c>
      <c r="I26" s="29">
        <v>150.88</v>
      </c>
      <c r="J26" s="29">
        <v>17.128</v>
      </c>
      <c r="K26" s="30">
        <v>22.273</v>
      </c>
    </row>
    <row r="27" spans="1:11" s="37" customFormat="1" x14ac:dyDescent="0.2">
      <c r="A27" s="43" t="s">
        <v>85</v>
      </c>
      <c r="B27" s="44">
        <f>SUM(B17:B26)</f>
        <v>295648.61300000001</v>
      </c>
      <c r="C27" s="45">
        <f t="shared" ref="C27:F27" si="0">SUM(C17:C26)</f>
        <v>238642.63</v>
      </c>
      <c r="D27" s="45">
        <f t="shared" si="0"/>
        <v>175070.64900000003</v>
      </c>
      <c r="E27" s="45">
        <f t="shared" si="0"/>
        <v>45817.006999999998</v>
      </c>
      <c r="F27" s="46">
        <f t="shared" si="0"/>
        <v>313403.587</v>
      </c>
      <c r="G27" s="44">
        <f>SUM(G17:G26)</f>
        <v>25958.755000000005</v>
      </c>
      <c r="H27" s="45">
        <f t="shared" ref="H27:K27" si="1">SUM(H17:H26)</f>
        <v>16630.466</v>
      </c>
      <c r="I27" s="45">
        <f t="shared" si="1"/>
        <v>19017.47</v>
      </c>
      <c r="J27" s="45">
        <f t="shared" si="1"/>
        <v>2652.19</v>
      </c>
      <c r="K27" s="46">
        <f t="shared" si="1"/>
        <v>20919.561000000002</v>
      </c>
    </row>
  </sheetData>
  <mergeCells count="2">
    <mergeCell ref="B14:F14"/>
    <mergeCell ref="G14:K14"/>
  </mergeCells>
  <pageMargins left="0.7" right="0.7" top="0.78740157499999996" bottom="0.78740157499999996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L27"/>
  <sheetViews>
    <sheetView workbookViewId="0">
      <selection activeCell="A4" sqref="A4"/>
    </sheetView>
  </sheetViews>
  <sheetFormatPr baseColWidth="10" defaultRowHeight="12.75" x14ac:dyDescent="0.2"/>
  <cols>
    <col min="1" max="1" width="20.28515625" customWidth="1"/>
    <col min="2" max="2" width="19.28515625" bestFit="1" customWidth="1"/>
    <col min="3" max="4" width="8.5703125" bestFit="1" customWidth="1"/>
    <col min="5" max="5" width="7.42578125" bestFit="1" customWidth="1"/>
    <col min="6" max="6" width="21.7109375" bestFit="1" customWidth="1"/>
    <col min="7" max="7" width="19.28515625" bestFit="1" customWidth="1"/>
    <col min="8" max="9" width="7.42578125" bestFit="1" customWidth="1"/>
    <col min="10" max="10" width="7" bestFit="1" customWidth="1"/>
    <col min="11" max="11" width="21.7109375" bestFit="1" customWidth="1"/>
  </cols>
  <sheetData>
    <row r="1" spans="1:38" s="55" customFormat="1" ht="27.75" x14ac:dyDescent="0.4">
      <c r="A1" s="47" t="s">
        <v>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  <c r="AF1" s="49"/>
      <c r="AG1" s="49"/>
      <c r="AH1" s="49"/>
      <c r="AI1" s="49"/>
    </row>
    <row r="2" spans="1:38" s="53" customFormat="1" ht="18.75" x14ac:dyDescent="0.3">
      <c r="A2" s="56" t="s">
        <v>1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</row>
    <row r="3" spans="1:38" s="3" customFormat="1" ht="15" x14ac:dyDescent="0.25">
      <c r="A3" s="57" t="s">
        <v>90</v>
      </c>
    </row>
    <row r="4" spans="1:38" s="3" customFormat="1" x14ac:dyDescent="0.2"/>
    <row r="5" spans="1:38" s="11" customFormat="1" ht="14.25" x14ac:dyDescent="0.2">
      <c r="A5" s="3" t="s">
        <v>2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10"/>
      <c r="O5" s="10"/>
      <c r="P5" s="10"/>
    </row>
    <row r="6" spans="1:38" s="3" customFormat="1" x14ac:dyDescent="0.2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</row>
    <row r="7" spans="1:38" s="13" customFormat="1" ht="11.25" x14ac:dyDescent="0.2">
      <c r="A7" s="13" t="s">
        <v>3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Q7" s="14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</row>
    <row r="8" spans="1:38" s="13" customFormat="1" ht="11.25" x14ac:dyDescent="0.2">
      <c r="A8" s="16" t="s">
        <v>4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</row>
    <row r="9" spans="1:38" s="3" customFormat="1" x14ac:dyDescent="0.2"/>
    <row r="12" spans="1:38" s="37" customFormat="1" ht="15.75" x14ac:dyDescent="0.25">
      <c r="A12" s="8" t="s">
        <v>33</v>
      </c>
    </row>
    <row r="13" spans="1:38" x14ac:dyDescent="0.2">
      <c r="A13" s="17" t="s">
        <v>34</v>
      </c>
    </row>
    <row r="14" spans="1:38" x14ac:dyDescent="0.2">
      <c r="A14" s="18"/>
      <c r="B14" s="58" t="s">
        <v>83</v>
      </c>
      <c r="C14" s="59"/>
      <c r="D14" s="59"/>
      <c r="E14" s="59"/>
      <c r="F14" s="60"/>
      <c r="G14" s="58" t="s">
        <v>84</v>
      </c>
      <c r="H14" s="59"/>
      <c r="I14" s="59"/>
      <c r="J14" s="59"/>
      <c r="K14" s="60"/>
    </row>
    <row r="15" spans="1:38" s="37" customFormat="1" x14ac:dyDescent="0.2">
      <c r="A15" s="33" t="s">
        <v>5</v>
      </c>
      <c r="B15" s="34" t="s">
        <v>15</v>
      </c>
      <c r="C15" s="35" t="s">
        <v>16</v>
      </c>
      <c r="D15" s="35" t="s">
        <v>17</v>
      </c>
      <c r="E15" s="35" t="s">
        <v>18</v>
      </c>
      <c r="F15" s="36" t="s">
        <v>19</v>
      </c>
      <c r="G15" s="34" t="s">
        <v>15</v>
      </c>
      <c r="H15" s="35" t="s">
        <v>16</v>
      </c>
      <c r="I15" s="35" t="s">
        <v>17</v>
      </c>
      <c r="J15" s="35" t="s">
        <v>18</v>
      </c>
      <c r="K15" s="36" t="s">
        <v>19</v>
      </c>
    </row>
    <row r="16" spans="1:38" s="42" customFormat="1" ht="10.5" x14ac:dyDescent="0.15">
      <c r="A16" s="38" t="s">
        <v>6</v>
      </c>
      <c r="B16" s="39" t="s">
        <v>20</v>
      </c>
      <c r="C16" s="40" t="s">
        <v>21</v>
      </c>
      <c r="D16" s="40" t="s">
        <v>22</v>
      </c>
      <c r="E16" s="40" t="s">
        <v>23</v>
      </c>
      <c r="F16" s="41" t="s">
        <v>24</v>
      </c>
      <c r="G16" s="39" t="s">
        <v>20</v>
      </c>
      <c r="H16" s="40" t="s">
        <v>21</v>
      </c>
      <c r="I16" s="40" t="s">
        <v>22</v>
      </c>
      <c r="J16" s="40" t="s">
        <v>23</v>
      </c>
      <c r="K16" s="41" t="s">
        <v>24</v>
      </c>
    </row>
    <row r="17" spans="1:11" x14ac:dyDescent="0.2">
      <c r="A17" s="19" t="s">
        <v>25</v>
      </c>
      <c r="B17" s="20">
        <v>10953.656999999999</v>
      </c>
      <c r="C17" s="21">
        <v>12552.133</v>
      </c>
      <c r="D17" s="21">
        <v>6463.2719999999999</v>
      </c>
      <c r="E17" s="21">
        <v>1127.9280000000001</v>
      </c>
      <c r="F17" s="22">
        <v>15914.59</v>
      </c>
      <c r="G17" s="20">
        <v>3554.395</v>
      </c>
      <c r="H17" s="21">
        <v>1507.452</v>
      </c>
      <c r="I17" s="21">
        <v>892.67499999999995</v>
      </c>
      <c r="J17" s="21">
        <v>282.83100000000002</v>
      </c>
      <c r="K17" s="22">
        <v>3886.3409999999999</v>
      </c>
    </row>
    <row r="18" spans="1:11" x14ac:dyDescent="0.2">
      <c r="A18" s="23" t="s">
        <v>26</v>
      </c>
      <c r="B18" s="24">
        <v>28504.803</v>
      </c>
      <c r="C18" s="25">
        <v>25605.491999999998</v>
      </c>
      <c r="D18" s="25">
        <v>16160.456</v>
      </c>
      <c r="E18" s="25">
        <v>4139.1120000000001</v>
      </c>
      <c r="F18" s="26">
        <v>33810.726999999999</v>
      </c>
      <c r="G18" s="24">
        <v>2140.0239999999999</v>
      </c>
      <c r="H18" s="25">
        <v>1563.566</v>
      </c>
      <c r="I18" s="25">
        <v>1613.481</v>
      </c>
      <c r="J18" s="25">
        <v>291.59500000000003</v>
      </c>
      <c r="K18" s="26">
        <v>1798.5139999999999</v>
      </c>
    </row>
    <row r="19" spans="1:11" x14ac:dyDescent="0.2">
      <c r="A19" s="23" t="s">
        <v>7</v>
      </c>
      <c r="B19" s="24">
        <v>46299.936000000002</v>
      </c>
      <c r="C19" s="25">
        <v>39943.697999999997</v>
      </c>
      <c r="D19" s="25">
        <v>27803.927</v>
      </c>
      <c r="E19" s="25">
        <v>6839.7849999999999</v>
      </c>
      <c r="F19" s="26">
        <v>51599.921999999999</v>
      </c>
      <c r="G19" s="24">
        <v>6511.5510000000004</v>
      </c>
      <c r="H19" s="25">
        <v>1028.1189999999999</v>
      </c>
      <c r="I19" s="25">
        <v>3540.067</v>
      </c>
      <c r="J19" s="25">
        <v>324.49200000000002</v>
      </c>
      <c r="K19" s="26">
        <v>3675.1109999999999</v>
      </c>
    </row>
    <row r="20" spans="1:11" x14ac:dyDescent="0.2">
      <c r="A20" s="23" t="s">
        <v>8</v>
      </c>
      <c r="B20" s="24">
        <v>21222.26</v>
      </c>
      <c r="C20" s="25">
        <v>20912.781999999999</v>
      </c>
      <c r="D20" s="25">
        <v>13545.439</v>
      </c>
      <c r="E20" s="25">
        <v>2344.9960000000001</v>
      </c>
      <c r="F20" s="26">
        <v>26244.607</v>
      </c>
      <c r="G20" s="24">
        <v>0</v>
      </c>
      <c r="H20" s="25">
        <v>0.20200000000000001</v>
      </c>
      <c r="I20" s="25">
        <v>0</v>
      </c>
      <c r="J20" s="25">
        <v>7.2999999999999995E-2</v>
      </c>
      <c r="K20" s="26">
        <v>0.129</v>
      </c>
    </row>
    <row r="21" spans="1:11" x14ac:dyDescent="0.2">
      <c r="A21" s="23" t="s">
        <v>9</v>
      </c>
      <c r="B21" s="24">
        <v>31345.031999999999</v>
      </c>
      <c r="C21" s="25">
        <v>25082.571</v>
      </c>
      <c r="D21" s="25">
        <v>18385.185000000001</v>
      </c>
      <c r="E21" s="25">
        <v>3971.15</v>
      </c>
      <c r="F21" s="26">
        <v>34071.267999999996</v>
      </c>
      <c r="G21" s="24">
        <v>225.20099999999999</v>
      </c>
      <c r="H21" s="25">
        <v>54.859000000000002</v>
      </c>
      <c r="I21" s="25">
        <v>137.429</v>
      </c>
      <c r="J21" s="25">
        <v>47.828000000000003</v>
      </c>
      <c r="K21" s="26">
        <v>94.802999999999997</v>
      </c>
    </row>
    <row r="22" spans="1:11" x14ac:dyDescent="0.2">
      <c r="A22" s="23" t="s">
        <v>10</v>
      </c>
      <c r="B22" s="24">
        <v>30551.678</v>
      </c>
      <c r="C22" s="25">
        <v>28997.397000000001</v>
      </c>
      <c r="D22" s="25">
        <v>15843.861000000001</v>
      </c>
      <c r="E22" s="25">
        <v>7625.4070000000002</v>
      </c>
      <c r="F22" s="26">
        <v>36079.807000000001</v>
      </c>
      <c r="G22" s="24">
        <v>5804.0810000000001</v>
      </c>
      <c r="H22" s="25">
        <v>2835.5439999999999</v>
      </c>
      <c r="I22" s="25">
        <v>3673.377</v>
      </c>
      <c r="J22" s="25">
        <v>2045.1610000000001</v>
      </c>
      <c r="K22" s="26">
        <v>2921.087</v>
      </c>
    </row>
    <row r="23" spans="1:11" x14ac:dyDescent="0.2">
      <c r="A23" s="23" t="s">
        <v>11</v>
      </c>
      <c r="B23" s="24">
        <v>20023.137999999999</v>
      </c>
      <c r="C23" s="25">
        <v>17836.967000000001</v>
      </c>
      <c r="D23" s="25">
        <v>11012.071</v>
      </c>
      <c r="E23" s="25">
        <v>3433.6590000000001</v>
      </c>
      <c r="F23" s="26">
        <v>23414.375</v>
      </c>
      <c r="G23" s="24">
        <v>5698.74</v>
      </c>
      <c r="H23" s="25">
        <v>2602.4580000000001</v>
      </c>
      <c r="I23" s="25">
        <v>4061.0509999999999</v>
      </c>
      <c r="J23" s="25">
        <v>508.61200000000002</v>
      </c>
      <c r="K23" s="26">
        <v>3731.5349999999999</v>
      </c>
    </row>
    <row r="24" spans="1:11" x14ac:dyDescent="0.2">
      <c r="A24" s="23" t="s">
        <v>12</v>
      </c>
      <c r="B24" s="24">
        <v>45694.436000000002</v>
      </c>
      <c r="C24" s="25">
        <v>40598.656000000003</v>
      </c>
      <c r="D24" s="25">
        <v>27766.768</v>
      </c>
      <c r="E24" s="25">
        <v>9082.2350000000006</v>
      </c>
      <c r="F24" s="26">
        <v>49444.089</v>
      </c>
      <c r="G24" s="24">
        <v>10575.928</v>
      </c>
      <c r="H24" s="25">
        <v>8877.2070000000003</v>
      </c>
      <c r="I24" s="25">
        <v>7541.0839999999998</v>
      </c>
      <c r="J24" s="25">
        <v>1842.5820000000001</v>
      </c>
      <c r="K24" s="26">
        <v>10069.468999999999</v>
      </c>
    </row>
    <row r="25" spans="1:11" x14ac:dyDescent="0.2">
      <c r="A25" s="23" t="s">
        <v>13</v>
      </c>
      <c r="B25" s="24">
        <v>21372.513999999999</v>
      </c>
      <c r="C25" s="25">
        <v>18785.162</v>
      </c>
      <c r="D25" s="25">
        <v>10777.787</v>
      </c>
      <c r="E25" s="25">
        <v>5090.7709999999997</v>
      </c>
      <c r="F25" s="26">
        <v>24289.117999999999</v>
      </c>
      <c r="G25" s="24">
        <v>66.759</v>
      </c>
      <c r="H25" s="25">
        <v>10.1</v>
      </c>
      <c r="I25" s="25">
        <v>39.720999999999997</v>
      </c>
      <c r="J25" s="25">
        <v>19.085000000000001</v>
      </c>
      <c r="K25" s="26">
        <v>18.053000000000001</v>
      </c>
    </row>
    <row r="26" spans="1:11" x14ac:dyDescent="0.2">
      <c r="A26" s="27" t="s">
        <v>14</v>
      </c>
      <c r="B26" s="28">
        <v>4688.0029999999997</v>
      </c>
      <c r="C26" s="29">
        <v>2899.835</v>
      </c>
      <c r="D26" s="29">
        <v>2146.4110000000001</v>
      </c>
      <c r="E26" s="29">
        <v>320.762</v>
      </c>
      <c r="F26" s="30">
        <v>5120.665</v>
      </c>
      <c r="G26" s="28">
        <v>19.399999999999999</v>
      </c>
      <c r="H26" s="29">
        <v>147.80000000000001</v>
      </c>
      <c r="I26" s="29">
        <v>139.01</v>
      </c>
      <c r="J26" s="29">
        <v>5.2990000000000004</v>
      </c>
      <c r="K26" s="30">
        <v>22.890999999999998</v>
      </c>
    </row>
    <row r="27" spans="1:11" s="37" customFormat="1" x14ac:dyDescent="0.2">
      <c r="A27" s="43" t="s">
        <v>85</v>
      </c>
      <c r="B27" s="44">
        <f>SUM(B17:B26)</f>
        <v>260655.45699999999</v>
      </c>
      <c r="C27" s="45">
        <f t="shared" ref="C27:F27" si="0">SUM(C17:C26)</f>
        <v>233214.693</v>
      </c>
      <c r="D27" s="45">
        <f t="shared" si="0"/>
        <v>149905.177</v>
      </c>
      <c r="E27" s="45">
        <f t="shared" si="0"/>
        <v>43975.805</v>
      </c>
      <c r="F27" s="46">
        <f t="shared" si="0"/>
        <v>299989.16800000001</v>
      </c>
      <c r="G27" s="44">
        <f>SUM(G17:G26)</f>
        <v>34596.078999999998</v>
      </c>
      <c r="H27" s="45">
        <f t="shared" ref="H27:K27" si="1">SUM(H17:H26)</f>
        <v>18627.306999999997</v>
      </c>
      <c r="I27" s="45">
        <f t="shared" si="1"/>
        <v>21637.895</v>
      </c>
      <c r="J27" s="45">
        <f t="shared" si="1"/>
        <v>5367.558</v>
      </c>
      <c r="K27" s="46">
        <f t="shared" si="1"/>
        <v>26217.933000000001</v>
      </c>
    </row>
  </sheetData>
  <mergeCells count="2">
    <mergeCell ref="B14:F14"/>
    <mergeCell ref="G14:K14"/>
  </mergeCells>
  <pageMargins left="0.7" right="0.7" top="0.78740157499999996" bottom="0.78740157499999996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L27"/>
  <sheetViews>
    <sheetView workbookViewId="0">
      <selection activeCell="A4" sqref="A4"/>
    </sheetView>
  </sheetViews>
  <sheetFormatPr baseColWidth="10" defaultRowHeight="12.75" x14ac:dyDescent="0.2"/>
  <cols>
    <col min="1" max="1" width="20.28515625" customWidth="1"/>
    <col min="2" max="2" width="19.28515625" bestFit="1" customWidth="1"/>
    <col min="3" max="4" width="8.5703125" bestFit="1" customWidth="1"/>
    <col min="5" max="5" width="7.42578125" bestFit="1" customWidth="1"/>
    <col min="6" max="6" width="21.7109375" bestFit="1" customWidth="1"/>
    <col min="7" max="7" width="19.28515625" bestFit="1" customWidth="1"/>
    <col min="8" max="9" width="7.42578125" bestFit="1" customWidth="1"/>
    <col min="10" max="10" width="7" bestFit="1" customWidth="1"/>
    <col min="11" max="11" width="21.7109375" bestFit="1" customWidth="1"/>
  </cols>
  <sheetData>
    <row r="1" spans="1:38" s="55" customFormat="1" ht="27.75" x14ac:dyDescent="0.4">
      <c r="A1" s="47" t="s">
        <v>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  <c r="AF1" s="49"/>
      <c r="AG1" s="49"/>
      <c r="AH1" s="49"/>
      <c r="AI1" s="49"/>
    </row>
    <row r="2" spans="1:38" s="53" customFormat="1" ht="18.75" x14ac:dyDescent="0.3">
      <c r="A2" s="56" t="s">
        <v>1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</row>
    <row r="3" spans="1:38" s="3" customFormat="1" ht="15" x14ac:dyDescent="0.25">
      <c r="A3" s="57" t="s">
        <v>90</v>
      </c>
    </row>
    <row r="4" spans="1:38" s="3" customFormat="1" x14ac:dyDescent="0.2"/>
    <row r="5" spans="1:38" s="11" customFormat="1" ht="14.25" x14ac:dyDescent="0.2">
      <c r="A5" s="3" t="s">
        <v>2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10"/>
      <c r="O5" s="10"/>
      <c r="P5" s="10"/>
    </row>
    <row r="6" spans="1:38" s="3" customFormat="1" x14ac:dyDescent="0.2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</row>
    <row r="7" spans="1:38" s="13" customFormat="1" ht="11.25" x14ac:dyDescent="0.2">
      <c r="A7" s="13" t="s">
        <v>3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Q7" s="14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</row>
    <row r="8" spans="1:38" s="13" customFormat="1" ht="11.25" x14ac:dyDescent="0.2">
      <c r="A8" s="16" t="s">
        <v>4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</row>
    <row r="9" spans="1:38" s="3" customFormat="1" x14ac:dyDescent="0.2"/>
    <row r="12" spans="1:38" s="37" customFormat="1" ht="15.75" x14ac:dyDescent="0.25">
      <c r="A12" s="8" t="s">
        <v>35</v>
      </c>
    </row>
    <row r="13" spans="1:38" x14ac:dyDescent="0.2">
      <c r="A13" s="17" t="s">
        <v>36</v>
      </c>
    </row>
    <row r="14" spans="1:38" x14ac:dyDescent="0.2">
      <c r="A14" s="18"/>
      <c r="B14" s="58" t="s">
        <v>83</v>
      </c>
      <c r="C14" s="59"/>
      <c r="D14" s="59"/>
      <c r="E14" s="59"/>
      <c r="F14" s="60"/>
      <c r="G14" s="58" t="s">
        <v>84</v>
      </c>
      <c r="H14" s="59"/>
      <c r="I14" s="59"/>
      <c r="J14" s="59"/>
      <c r="K14" s="60"/>
    </row>
    <row r="15" spans="1:38" s="37" customFormat="1" x14ac:dyDescent="0.2">
      <c r="A15" s="33" t="s">
        <v>5</v>
      </c>
      <c r="B15" s="34" t="s">
        <v>15</v>
      </c>
      <c r="C15" s="35" t="s">
        <v>16</v>
      </c>
      <c r="D15" s="35" t="s">
        <v>17</v>
      </c>
      <c r="E15" s="35" t="s">
        <v>18</v>
      </c>
      <c r="F15" s="36" t="s">
        <v>19</v>
      </c>
      <c r="G15" s="34" t="s">
        <v>15</v>
      </c>
      <c r="H15" s="35" t="s">
        <v>16</v>
      </c>
      <c r="I15" s="35" t="s">
        <v>17</v>
      </c>
      <c r="J15" s="35" t="s">
        <v>18</v>
      </c>
      <c r="K15" s="36" t="s">
        <v>19</v>
      </c>
    </row>
    <row r="16" spans="1:38" s="42" customFormat="1" ht="10.5" x14ac:dyDescent="0.15">
      <c r="A16" s="38" t="s">
        <v>6</v>
      </c>
      <c r="B16" s="39" t="s">
        <v>20</v>
      </c>
      <c r="C16" s="40" t="s">
        <v>21</v>
      </c>
      <c r="D16" s="40" t="s">
        <v>22</v>
      </c>
      <c r="E16" s="40" t="s">
        <v>23</v>
      </c>
      <c r="F16" s="41" t="s">
        <v>24</v>
      </c>
      <c r="G16" s="39" t="s">
        <v>20</v>
      </c>
      <c r="H16" s="40" t="s">
        <v>21</v>
      </c>
      <c r="I16" s="40" t="s">
        <v>22</v>
      </c>
      <c r="J16" s="40" t="s">
        <v>23</v>
      </c>
      <c r="K16" s="41" t="s">
        <v>24</v>
      </c>
    </row>
    <row r="17" spans="1:11" x14ac:dyDescent="0.2">
      <c r="A17" s="19" t="s">
        <v>25</v>
      </c>
      <c r="B17" s="20">
        <v>7846.4030000000002</v>
      </c>
      <c r="C17" s="21">
        <v>8195.84</v>
      </c>
      <c r="D17" s="21">
        <v>3490.5909999999999</v>
      </c>
      <c r="E17" s="21">
        <v>1585.1079999999999</v>
      </c>
      <c r="F17" s="22">
        <v>10966.544</v>
      </c>
      <c r="G17" s="20">
        <v>1475.1969999999999</v>
      </c>
      <c r="H17" s="21">
        <v>2592.268</v>
      </c>
      <c r="I17" s="21">
        <v>390.56799999999998</v>
      </c>
      <c r="J17" s="21">
        <v>134.25200000000001</v>
      </c>
      <c r="K17" s="22">
        <v>3542.645</v>
      </c>
    </row>
    <row r="18" spans="1:11" x14ac:dyDescent="0.2">
      <c r="A18" s="23" t="s">
        <v>26</v>
      </c>
      <c r="B18" s="24">
        <v>24186.83</v>
      </c>
      <c r="C18" s="25">
        <v>23666.233</v>
      </c>
      <c r="D18" s="25">
        <v>14609.384</v>
      </c>
      <c r="E18" s="25">
        <v>4423.1099999999997</v>
      </c>
      <c r="F18" s="26">
        <v>28820.569</v>
      </c>
      <c r="G18" s="24">
        <v>1321.0709999999999</v>
      </c>
      <c r="H18" s="25">
        <v>1237.9780000000001</v>
      </c>
      <c r="I18" s="25">
        <v>474.67</v>
      </c>
      <c r="J18" s="25">
        <v>263.68900000000002</v>
      </c>
      <c r="K18" s="26">
        <v>1820.69</v>
      </c>
    </row>
    <row r="19" spans="1:11" x14ac:dyDescent="0.2">
      <c r="A19" s="23" t="s">
        <v>7</v>
      </c>
      <c r="B19" s="24">
        <v>37850.633999999998</v>
      </c>
      <c r="C19" s="25">
        <v>36311.642</v>
      </c>
      <c r="D19" s="25">
        <v>23735.623</v>
      </c>
      <c r="E19" s="25">
        <v>5232.1229999999996</v>
      </c>
      <c r="F19" s="26">
        <v>45194.53</v>
      </c>
      <c r="G19" s="24">
        <v>5752.6559999999999</v>
      </c>
      <c r="H19" s="25">
        <v>3675.2779999999998</v>
      </c>
      <c r="I19" s="25">
        <v>2346.7550000000001</v>
      </c>
      <c r="J19" s="25">
        <v>660.38</v>
      </c>
      <c r="K19" s="26">
        <v>6420.799</v>
      </c>
    </row>
    <row r="20" spans="1:11" x14ac:dyDescent="0.2">
      <c r="A20" s="23" t="s">
        <v>8</v>
      </c>
      <c r="B20" s="24">
        <v>20694.52</v>
      </c>
      <c r="C20" s="25">
        <v>15591.94</v>
      </c>
      <c r="D20" s="25">
        <v>13242.857</v>
      </c>
      <c r="E20" s="25">
        <v>1825.896</v>
      </c>
      <c r="F20" s="26">
        <v>21217.706999999999</v>
      </c>
      <c r="G20" s="24">
        <v>0</v>
      </c>
      <c r="H20" s="25">
        <v>0</v>
      </c>
      <c r="I20" s="25">
        <v>0</v>
      </c>
      <c r="J20" s="25">
        <v>0</v>
      </c>
      <c r="K20" s="26">
        <v>0</v>
      </c>
    </row>
    <row r="21" spans="1:11" x14ac:dyDescent="0.2">
      <c r="A21" s="23" t="s">
        <v>9</v>
      </c>
      <c r="B21" s="24">
        <v>28253.641</v>
      </c>
      <c r="C21" s="25">
        <v>24402.367999999999</v>
      </c>
      <c r="D21" s="25">
        <v>18676.743999999999</v>
      </c>
      <c r="E21" s="25">
        <v>2911.3989999999999</v>
      </c>
      <c r="F21" s="26">
        <v>31067.866000000002</v>
      </c>
      <c r="G21" s="24">
        <v>578.49300000000005</v>
      </c>
      <c r="H21" s="25">
        <v>42.146000000000001</v>
      </c>
      <c r="I21" s="25">
        <v>277.08100000000002</v>
      </c>
      <c r="J21" s="25">
        <v>32.770000000000003</v>
      </c>
      <c r="K21" s="26">
        <v>310.78800000000001</v>
      </c>
    </row>
    <row r="22" spans="1:11" x14ac:dyDescent="0.2">
      <c r="A22" s="23" t="s">
        <v>10</v>
      </c>
      <c r="B22" s="24">
        <v>30630.428</v>
      </c>
      <c r="C22" s="25">
        <v>27109.295999999998</v>
      </c>
      <c r="D22" s="25">
        <v>18064.106</v>
      </c>
      <c r="E22" s="25">
        <v>5643.7830000000004</v>
      </c>
      <c r="F22" s="26">
        <v>34031.834999999999</v>
      </c>
      <c r="G22" s="24">
        <v>6366.3090000000002</v>
      </c>
      <c r="H22" s="25">
        <v>4679.42</v>
      </c>
      <c r="I22" s="25">
        <v>4809.5609999999997</v>
      </c>
      <c r="J22" s="25">
        <v>540.96699999999998</v>
      </c>
      <c r="K22" s="26">
        <v>5695.201</v>
      </c>
    </row>
    <row r="23" spans="1:11" x14ac:dyDescent="0.2">
      <c r="A23" s="23" t="s">
        <v>11</v>
      </c>
      <c r="B23" s="24">
        <v>20409.328000000001</v>
      </c>
      <c r="C23" s="25">
        <v>15137.014999999999</v>
      </c>
      <c r="D23" s="25">
        <v>12027.267</v>
      </c>
      <c r="E23" s="25">
        <v>3156.62</v>
      </c>
      <c r="F23" s="26">
        <v>20362.455999999998</v>
      </c>
      <c r="G23" s="24">
        <v>5967.16</v>
      </c>
      <c r="H23" s="25">
        <v>4074.9250000000002</v>
      </c>
      <c r="I23" s="25">
        <v>3227.2440000000001</v>
      </c>
      <c r="J23" s="25">
        <v>797.79499999999996</v>
      </c>
      <c r="K23" s="26">
        <v>6017.0460000000003</v>
      </c>
    </row>
    <row r="24" spans="1:11" x14ac:dyDescent="0.2">
      <c r="A24" s="23" t="s">
        <v>12</v>
      </c>
      <c r="B24" s="24">
        <v>39009.4</v>
      </c>
      <c r="C24" s="25">
        <v>37564.665000000001</v>
      </c>
      <c r="D24" s="25">
        <v>22096.323</v>
      </c>
      <c r="E24" s="25">
        <v>9225.11</v>
      </c>
      <c r="F24" s="26">
        <v>45252.631999999998</v>
      </c>
      <c r="G24" s="24">
        <v>11050.69</v>
      </c>
      <c r="H24" s="25">
        <v>9454.6309999999994</v>
      </c>
      <c r="I24" s="25">
        <v>8352.2270000000008</v>
      </c>
      <c r="J24" s="25">
        <v>1728.0319999999999</v>
      </c>
      <c r="K24" s="26">
        <v>10425.062</v>
      </c>
    </row>
    <row r="25" spans="1:11" x14ac:dyDescent="0.2">
      <c r="A25" s="23" t="s">
        <v>13</v>
      </c>
      <c r="B25" s="24">
        <v>20053.64</v>
      </c>
      <c r="C25" s="25">
        <v>16224.263999999999</v>
      </c>
      <c r="D25" s="25">
        <v>10767.448</v>
      </c>
      <c r="E25" s="25">
        <v>4153.4889999999996</v>
      </c>
      <c r="F25" s="26">
        <v>21356.967000000001</v>
      </c>
      <c r="G25" s="24">
        <v>90.715000000000003</v>
      </c>
      <c r="H25" s="25">
        <v>22.1</v>
      </c>
      <c r="I25" s="25">
        <v>37.549999999999997</v>
      </c>
      <c r="J25" s="25">
        <v>9.1059999999999999</v>
      </c>
      <c r="K25" s="26">
        <v>66.159000000000006</v>
      </c>
    </row>
    <row r="26" spans="1:11" x14ac:dyDescent="0.2">
      <c r="A26" s="27" t="s">
        <v>14</v>
      </c>
      <c r="B26" s="28">
        <v>4354.3180000000002</v>
      </c>
      <c r="C26" s="29">
        <v>2777.24</v>
      </c>
      <c r="D26" s="29">
        <v>2112.9899999999998</v>
      </c>
      <c r="E26" s="29">
        <v>330.565</v>
      </c>
      <c r="F26" s="30">
        <v>4688.0029999999997</v>
      </c>
      <c r="G26" s="28">
        <v>19.93</v>
      </c>
      <c r="H26" s="29">
        <v>76.974999999999994</v>
      </c>
      <c r="I26" s="29">
        <v>80.338999999999999</v>
      </c>
      <c r="J26" s="29">
        <v>3.3559999999999999</v>
      </c>
      <c r="K26" s="30">
        <v>13.21</v>
      </c>
    </row>
    <row r="27" spans="1:11" s="37" customFormat="1" x14ac:dyDescent="0.2">
      <c r="A27" s="43" t="s">
        <v>85</v>
      </c>
      <c r="B27" s="44">
        <f>SUM(B17:B26)</f>
        <v>233289.14200000002</v>
      </c>
      <c r="C27" s="45">
        <f t="shared" ref="C27:F27" si="0">SUM(C17:C26)</f>
        <v>206980.50299999997</v>
      </c>
      <c r="D27" s="45">
        <f t="shared" si="0"/>
        <v>138823.33299999998</v>
      </c>
      <c r="E27" s="45">
        <f t="shared" si="0"/>
        <v>38487.203000000009</v>
      </c>
      <c r="F27" s="46">
        <f t="shared" si="0"/>
        <v>262959.109</v>
      </c>
      <c r="G27" s="44">
        <f>SUM(G17:G26)</f>
        <v>32622.221000000001</v>
      </c>
      <c r="H27" s="45">
        <f t="shared" ref="H27:K27" si="1">SUM(H17:H26)</f>
        <v>25855.720999999998</v>
      </c>
      <c r="I27" s="45">
        <f t="shared" si="1"/>
        <v>19995.994999999999</v>
      </c>
      <c r="J27" s="45">
        <f t="shared" si="1"/>
        <v>4170.3469999999998</v>
      </c>
      <c r="K27" s="46">
        <f t="shared" si="1"/>
        <v>34311.599999999999</v>
      </c>
    </row>
  </sheetData>
  <mergeCells count="2">
    <mergeCell ref="B14:F14"/>
    <mergeCell ref="G14:K14"/>
  </mergeCells>
  <pageMargins left="0.7" right="0.7" top="0.78740157499999996" bottom="0.78740157499999996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L27"/>
  <sheetViews>
    <sheetView workbookViewId="0">
      <selection activeCell="A4" sqref="A4"/>
    </sheetView>
  </sheetViews>
  <sheetFormatPr baseColWidth="10" defaultRowHeight="12.75" x14ac:dyDescent="0.2"/>
  <cols>
    <col min="1" max="1" width="18.7109375" customWidth="1"/>
    <col min="2" max="2" width="19.28515625" bestFit="1" customWidth="1"/>
    <col min="3" max="4" width="8.5703125" bestFit="1" customWidth="1"/>
    <col min="5" max="5" width="7.42578125" bestFit="1" customWidth="1"/>
    <col min="6" max="6" width="21.7109375" bestFit="1" customWidth="1"/>
    <col min="7" max="7" width="19.28515625" bestFit="1" customWidth="1"/>
    <col min="8" max="8" width="7.42578125" bestFit="1" customWidth="1"/>
    <col min="9" max="10" width="7" bestFit="1" customWidth="1"/>
    <col min="11" max="11" width="21.7109375" bestFit="1" customWidth="1"/>
  </cols>
  <sheetData>
    <row r="1" spans="1:12" s="37" customFormat="1" ht="27.75" x14ac:dyDescent="0.4">
      <c r="A1" s="47" t="s">
        <v>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</row>
    <row r="2" spans="1:12" s="54" customFormat="1" ht="18.75" x14ac:dyDescent="0.3">
      <c r="A2" s="56" t="s">
        <v>1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</row>
    <row r="3" spans="1:12" s="3" customFormat="1" ht="15" x14ac:dyDescent="0.25">
      <c r="A3" s="57" t="s">
        <v>90</v>
      </c>
    </row>
    <row r="4" spans="1:12" s="3" customFormat="1" x14ac:dyDescent="0.2"/>
    <row r="5" spans="1:12" x14ac:dyDescent="0.2">
      <c r="A5" s="3" t="s">
        <v>77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</row>
    <row r="6" spans="1:12" x14ac:dyDescent="0.2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</row>
    <row r="7" spans="1:12" x14ac:dyDescent="0.2">
      <c r="A7" s="13" t="s">
        <v>3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</row>
    <row r="8" spans="1:12" x14ac:dyDescent="0.2">
      <c r="A8" s="16" t="s">
        <v>4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</row>
    <row r="9" spans="1:12" x14ac:dyDescent="0.2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</row>
    <row r="12" spans="1:12" s="37" customFormat="1" ht="15.75" x14ac:dyDescent="0.25">
      <c r="A12" s="8" t="s">
        <v>37</v>
      </c>
    </row>
    <row r="13" spans="1:12" x14ac:dyDescent="0.2">
      <c r="A13" s="17" t="s">
        <v>38</v>
      </c>
    </row>
    <row r="14" spans="1:12" x14ac:dyDescent="0.2">
      <c r="A14" s="18"/>
      <c r="B14" s="58" t="s">
        <v>83</v>
      </c>
      <c r="C14" s="59"/>
      <c r="D14" s="59"/>
      <c r="E14" s="59"/>
      <c r="F14" s="60"/>
      <c r="G14" s="58" t="s">
        <v>84</v>
      </c>
      <c r="H14" s="59"/>
      <c r="I14" s="59"/>
      <c r="J14" s="59"/>
      <c r="K14" s="60"/>
    </row>
    <row r="15" spans="1:12" s="37" customFormat="1" x14ac:dyDescent="0.2">
      <c r="A15" s="33" t="s">
        <v>5</v>
      </c>
      <c r="B15" s="34" t="s">
        <v>15</v>
      </c>
      <c r="C15" s="35" t="s">
        <v>16</v>
      </c>
      <c r="D15" s="35" t="s">
        <v>17</v>
      </c>
      <c r="E15" s="35" t="s">
        <v>18</v>
      </c>
      <c r="F15" s="36" t="s">
        <v>19</v>
      </c>
      <c r="G15" s="34" t="s">
        <v>15</v>
      </c>
      <c r="H15" s="35" t="s">
        <v>16</v>
      </c>
      <c r="I15" s="35" t="s">
        <v>17</v>
      </c>
      <c r="J15" s="35" t="s">
        <v>18</v>
      </c>
      <c r="K15" s="36" t="s">
        <v>19</v>
      </c>
    </row>
    <row r="16" spans="1:12" s="37" customFormat="1" x14ac:dyDescent="0.2">
      <c r="A16" s="38" t="s">
        <v>6</v>
      </c>
      <c r="B16" s="39" t="s">
        <v>20</v>
      </c>
      <c r="C16" s="40" t="s">
        <v>21</v>
      </c>
      <c r="D16" s="40" t="s">
        <v>22</v>
      </c>
      <c r="E16" s="40" t="s">
        <v>23</v>
      </c>
      <c r="F16" s="41" t="s">
        <v>24</v>
      </c>
      <c r="G16" s="39" t="s">
        <v>20</v>
      </c>
      <c r="H16" s="40" t="s">
        <v>21</v>
      </c>
      <c r="I16" s="40" t="s">
        <v>22</v>
      </c>
      <c r="J16" s="40" t="s">
        <v>23</v>
      </c>
      <c r="K16" s="41" t="s">
        <v>24</v>
      </c>
      <c r="L16" s="42"/>
    </row>
    <row r="17" spans="1:11" x14ac:dyDescent="0.2">
      <c r="A17" s="19" t="s">
        <v>25</v>
      </c>
      <c r="B17" s="20">
        <v>7402.9650000000001</v>
      </c>
      <c r="C17" s="21">
        <v>6129.5339999999997</v>
      </c>
      <c r="D17" s="21">
        <v>4721.3559999999998</v>
      </c>
      <c r="E17" s="21">
        <v>964.74</v>
      </c>
      <c r="F17" s="22">
        <v>7846.4030000000002</v>
      </c>
      <c r="G17" s="20">
        <v>685.774</v>
      </c>
      <c r="H17" s="21">
        <v>1032</v>
      </c>
      <c r="I17" s="21">
        <v>167.50299999999999</v>
      </c>
      <c r="J17" s="21">
        <v>75.073999999999998</v>
      </c>
      <c r="K17" s="22">
        <v>1475.1969999999999</v>
      </c>
    </row>
    <row r="18" spans="1:11" x14ac:dyDescent="0.2">
      <c r="A18" s="23" t="s">
        <v>26</v>
      </c>
      <c r="B18" s="24">
        <v>22489.498</v>
      </c>
      <c r="C18" s="25">
        <v>17817.278999999999</v>
      </c>
      <c r="D18" s="25">
        <v>13751.865</v>
      </c>
      <c r="E18" s="25">
        <v>2756.9349999999999</v>
      </c>
      <c r="F18" s="26">
        <v>23797.976999999999</v>
      </c>
      <c r="G18" s="24">
        <v>544.48099999999999</v>
      </c>
      <c r="H18" s="25">
        <v>988.57899999999995</v>
      </c>
      <c r="I18" s="25">
        <v>190.95099999999999</v>
      </c>
      <c r="J18" s="25">
        <v>21.038</v>
      </c>
      <c r="K18" s="26">
        <v>1321.0709999999999</v>
      </c>
    </row>
    <row r="19" spans="1:11" x14ac:dyDescent="0.2">
      <c r="A19" s="23" t="s">
        <v>7</v>
      </c>
      <c r="B19" s="24">
        <v>39854.285000000003</v>
      </c>
      <c r="C19" s="25">
        <v>34000.510999999999</v>
      </c>
      <c r="D19" s="25">
        <v>24119.39</v>
      </c>
      <c r="E19" s="25">
        <v>3705.3090000000002</v>
      </c>
      <c r="F19" s="26">
        <v>46030.097000000002</v>
      </c>
      <c r="G19" s="24">
        <v>3603.692</v>
      </c>
      <c r="H19" s="25">
        <v>4563.9790000000003</v>
      </c>
      <c r="I19" s="25">
        <v>2067.2449999999999</v>
      </c>
      <c r="J19" s="25">
        <v>347.77</v>
      </c>
      <c r="K19" s="26">
        <v>5752.6559999999999</v>
      </c>
    </row>
    <row r="20" spans="1:11" x14ac:dyDescent="0.2">
      <c r="A20" s="23" t="s">
        <v>8</v>
      </c>
      <c r="B20" s="24">
        <v>16955.839</v>
      </c>
      <c r="C20" s="25">
        <v>16285.54</v>
      </c>
      <c r="D20" s="25">
        <v>10669.47</v>
      </c>
      <c r="E20" s="25">
        <v>1356.546</v>
      </c>
      <c r="F20" s="26">
        <v>21215.363000000001</v>
      </c>
      <c r="G20" s="24">
        <v>50</v>
      </c>
      <c r="H20" s="25">
        <v>0</v>
      </c>
      <c r="I20" s="25">
        <v>48</v>
      </c>
      <c r="J20" s="25">
        <v>2</v>
      </c>
      <c r="K20" s="26">
        <v>0</v>
      </c>
    </row>
    <row r="21" spans="1:11" x14ac:dyDescent="0.2">
      <c r="A21" s="23" t="s">
        <v>9</v>
      </c>
      <c r="B21" s="24">
        <v>25106.508000000002</v>
      </c>
      <c r="C21" s="25">
        <v>21517.760999999999</v>
      </c>
      <c r="D21" s="25">
        <v>15238.618</v>
      </c>
      <c r="E21" s="25">
        <v>2950.8180000000002</v>
      </c>
      <c r="F21" s="26">
        <v>28434.832999999999</v>
      </c>
      <c r="G21" s="24">
        <v>642.19100000000003</v>
      </c>
      <c r="H21" s="25">
        <v>316.58300000000003</v>
      </c>
      <c r="I21" s="25">
        <v>345.38900000000001</v>
      </c>
      <c r="J21" s="25">
        <v>34.892000000000003</v>
      </c>
      <c r="K21" s="26">
        <v>578.49300000000005</v>
      </c>
    </row>
    <row r="22" spans="1:11" x14ac:dyDescent="0.2">
      <c r="A22" s="23" t="s">
        <v>10</v>
      </c>
      <c r="B22" s="24">
        <v>24512.966</v>
      </c>
      <c r="C22" s="25">
        <v>24949.768</v>
      </c>
      <c r="D22" s="25">
        <v>16332.672</v>
      </c>
      <c r="E22" s="25">
        <v>3695.98</v>
      </c>
      <c r="F22" s="26">
        <v>29434.081999999999</v>
      </c>
      <c r="G22" s="24">
        <v>5980.2030000000004</v>
      </c>
      <c r="H22" s="25">
        <v>6088.96</v>
      </c>
      <c r="I22" s="25">
        <v>5073.13</v>
      </c>
      <c r="J22" s="25">
        <v>949.02099999999996</v>
      </c>
      <c r="K22" s="26">
        <v>6047.0119999999997</v>
      </c>
    </row>
    <row r="23" spans="1:11" x14ac:dyDescent="0.2">
      <c r="A23" s="23" t="s">
        <v>11</v>
      </c>
      <c r="B23" s="24">
        <v>18281.598000000002</v>
      </c>
      <c r="C23" s="25">
        <v>15765.16</v>
      </c>
      <c r="D23" s="25">
        <v>9068.0939999999991</v>
      </c>
      <c r="E23" s="25">
        <v>4675.1440000000002</v>
      </c>
      <c r="F23" s="26">
        <v>20303.52</v>
      </c>
      <c r="G23" s="24">
        <v>4836.0320000000002</v>
      </c>
      <c r="H23" s="25">
        <v>4223.3379999999997</v>
      </c>
      <c r="I23" s="25">
        <v>2442.654</v>
      </c>
      <c r="J23" s="25">
        <v>735.03</v>
      </c>
      <c r="K23" s="26">
        <v>5881.6859999999997</v>
      </c>
    </row>
    <row r="24" spans="1:11" x14ac:dyDescent="0.2">
      <c r="A24" s="23" t="s">
        <v>12</v>
      </c>
      <c r="B24" s="24">
        <v>34087.245999999999</v>
      </c>
      <c r="C24" s="25">
        <v>32526.241000000002</v>
      </c>
      <c r="D24" s="25">
        <v>19347.014999999999</v>
      </c>
      <c r="E24" s="25">
        <v>7654.375</v>
      </c>
      <c r="F24" s="26">
        <v>39612.097000000002</v>
      </c>
      <c r="G24" s="24">
        <v>8406.116</v>
      </c>
      <c r="H24" s="25">
        <v>10249.437</v>
      </c>
      <c r="I24" s="25">
        <v>6179.1090000000004</v>
      </c>
      <c r="J24" s="25">
        <v>1377.48</v>
      </c>
      <c r="K24" s="26">
        <v>11098.964</v>
      </c>
    </row>
    <row r="25" spans="1:11" x14ac:dyDescent="0.2">
      <c r="A25" s="23" t="s">
        <v>13</v>
      </c>
      <c r="B25" s="24">
        <v>17750.294000000002</v>
      </c>
      <c r="C25" s="25">
        <v>15083.388999999999</v>
      </c>
      <c r="D25" s="25">
        <v>9934.1749999999993</v>
      </c>
      <c r="E25" s="25">
        <v>2885.5810000000001</v>
      </c>
      <c r="F25" s="26">
        <v>20013.927</v>
      </c>
      <c r="G25" s="24">
        <v>38.97</v>
      </c>
      <c r="H25" s="25">
        <v>81.713999999999999</v>
      </c>
      <c r="I25" s="25">
        <v>16.855</v>
      </c>
      <c r="J25" s="25">
        <v>13.114000000000001</v>
      </c>
      <c r="K25" s="26">
        <v>90.715000000000003</v>
      </c>
    </row>
    <row r="26" spans="1:11" x14ac:dyDescent="0.2">
      <c r="A26" s="27" t="s">
        <v>14</v>
      </c>
      <c r="B26" s="28">
        <v>4190.4610000000002</v>
      </c>
      <c r="C26" s="29">
        <v>2638.364</v>
      </c>
      <c r="D26" s="29">
        <v>2075.9920000000002</v>
      </c>
      <c r="E26" s="29">
        <v>398.51499999999999</v>
      </c>
      <c r="F26" s="30">
        <v>4354.3180000000002</v>
      </c>
      <c r="G26" s="28">
        <v>46.77</v>
      </c>
      <c r="H26" s="29">
        <v>127.34699999999999</v>
      </c>
      <c r="I26" s="29">
        <v>135.32</v>
      </c>
      <c r="J26" s="29">
        <v>17.157</v>
      </c>
      <c r="K26" s="30">
        <v>21.64</v>
      </c>
    </row>
    <row r="27" spans="1:11" s="37" customFormat="1" x14ac:dyDescent="0.2">
      <c r="A27" s="43" t="s">
        <v>85</v>
      </c>
      <c r="B27" s="44">
        <f>SUM(B17:B26)</f>
        <v>210631.65999999997</v>
      </c>
      <c r="C27" s="45">
        <f t="shared" ref="C27:F27" si="0">SUM(C17:C26)</f>
        <v>186713.54699999999</v>
      </c>
      <c r="D27" s="45">
        <f t="shared" si="0"/>
        <v>125258.647</v>
      </c>
      <c r="E27" s="45">
        <f t="shared" si="0"/>
        <v>31043.942999999999</v>
      </c>
      <c r="F27" s="46">
        <f t="shared" si="0"/>
        <v>241042.617</v>
      </c>
      <c r="G27" s="44">
        <f>SUM(G17:G26)</f>
        <v>24834.229000000003</v>
      </c>
      <c r="H27" s="45">
        <f t="shared" ref="H27:K27" si="1">SUM(H17:H26)</f>
        <v>27671.936999999998</v>
      </c>
      <c r="I27" s="45">
        <f t="shared" si="1"/>
        <v>16666.155999999999</v>
      </c>
      <c r="J27" s="45">
        <f t="shared" si="1"/>
        <v>3572.576</v>
      </c>
      <c r="K27" s="46">
        <f t="shared" si="1"/>
        <v>32267.433999999997</v>
      </c>
    </row>
  </sheetData>
  <mergeCells count="2">
    <mergeCell ref="B14:F14"/>
    <mergeCell ref="G14:K14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FD3A23-980C-4040-8EE4-ACD8997664EF}">
  <dimension ref="A1:AL26"/>
  <sheetViews>
    <sheetView workbookViewId="0">
      <selection sqref="A1:XFD1048576"/>
    </sheetView>
  </sheetViews>
  <sheetFormatPr baseColWidth="10" defaultRowHeight="12.75" x14ac:dyDescent="0.2"/>
  <cols>
    <col min="1" max="1" width="23.28515625" customWidth="1"/>
    <col min="2" max="2" width="19.28515625" bestFit="1" customWidth="1"/>
    <col min="6" max="6" width="21.7109375" bestFit="1" customWidth="1"/>
    <col min="7" max="7" width="19.28515625" bestFit="1" customWidth="1"/>
    <col min="11" max="11" width="21.7109375" bestFit="1" customWidth="1"/>
  </cols>
  <sheetData>
    <row r="1" spans="1:38" s="18" customFormat="1" ht="27.75" x14ac:dyDescent="0.4">
      <c r="A1" s="47" t="s">
        <v>0</v>
      </c>
      <c r="B1" s="48"/>
      <c r="C1" s="48"/>
      <c r="D1" s="48"/>
      <c r="E1" s="48"/>
      <c r="F1" s="48"/>
      <c r="G1" s="48"/>
      <c r="H1" s="48"/>
      <c r="I1" s="1"/>
      <c r="J1" s="1"/>
      <c r="K1" s="1"/>
      <c r="L1" s="1"/>
      <c r="M1" s="1"/>
      <c r="N1" s="1"/>
      <c r="O1" s="1"/>
      <c r="P1" s="1"/>
      <c r="Q1" s="1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</row>
    <row r="2" spans="1:38" s="9" customFormat="1" ht="18.75" x14ac:dyDescent="0.3">
      <c r="A2" s="56" t="s">
        <v>1</v>
      </c>
      <c r="B2" s="5"/>
      <c r="C2" s="5"/>
      <c r="D2" s="5"/>
      <c r="E2" s="5"/>
      <c r="F2" s="5"/>
      <c r="G2" s="5"/>
      <c r="H2" s="5"/>
      <c r="I2" s="6"/>
      <c r="J2" s="6"/>
      <c r="K2" s="6"/>
      <c r="L2" s="6"/>
      <c r="M2" s="6"/>
      <c r="N2" s="6"/>
      <c r="O2" s="6"/>
      <c r="P2" s="7"/>
      <c r="Q2" s="7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</row>
    <row r="3" spans="1:38" s="3" customFormat="1" ht="15" x14ac:dyDescent="0.25">
      <c r="A3" s="57" t="s">
        <v>90</v>
      </c>
    </row>
    <row r="4" spans="1:38" s="3" customFormat="1" x14ac:dyDescent="0.2"/>
    <row r="5" spans="1:38" s="11" customFormat="1" ht="14.25" x14ac:dyDescent="0.2">
      <c r="A5" s="3" t="s">
        <v>102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10"/>
      <c r="O5" s="10"/>
      <c r="P5" s="10"/>
    </row>
    <row r="6" spans="1:38" s="3" customFormat="1" x14ac:dyDescent="0.2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</row>
    <row r="7" spans="1:38" s="13" customFormat="1" ht="11.25" x14ac:dyDescent="0.2">
      <c r="A7" s="13" t="s">
        <v>3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Q7" s="14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</row>
    <row r="8" spans="1:38" s="13" customFormat="1" ht="11.25" x14ac:dyDescent="0.2">
      <c r="A8" s="16" t="s">
        <v>4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</row>
    <row r="9" spans="1:38" s="3" customFormat="1" x14ac:dyDescent="0.2"/>
    <row r="12" spans="1:38" ht="15.75" x14ac:dyDescent="0.25">
      <c r="A12" s="8" t="s">
        <v>104</v>
      </c>
    </row>
    <row r="13" spans="1:38" x14ac:dyDescent="0.2">
      <c r="A13" s="17" t="s">
        <v>103</v>
      </c>
    </row>
    <row r="14" spans="1:38" x14ac:dyDescent="0.2">
      <c r="A14" s="18"/>
      <c r="B14" s="58" t="s">
        <v>83</v>
      </c>
      <c r="C14" s="59"/>
      <c r="D14" s="59"/>
      <c r="E14" s="59"/>
      <c r="F14" s="60"/>
      <c r="G14" s="58" t="s">
        <v>84</v>
      </c>
      <c r="H14" s="59"/>
      <c r="I14" s="59"/>
      <c r="J14" s="59"/>
      <c r="K14" s="60"/>
    </row>
    <row r="15" spans="1:38" s="37" customFormat="1" x14ac:dyDescent="0.2">
      <c r="A15" s="33" t="s">
        <v>5</v>
      </c>
      <c r="B15" s="34" t="s">
        <v>70</v>
      </c>
      <c r="C15" s="35" t="s">
        <v>16</v>
      </c>
      <c r="D15" s="35" t="s">
        <v>17</v>
      </c>
      <c r="E15" s="35" t="s">
        <v>18</v>
      </c>
      <c r="F15" s="36" t="s">
        <v>68</v>
      </c>
      <c r="G15" s="34" t="s">
        <v>70</v>
      </c>
      <c r="H15" s="35" t="s">
        <v>16</v>
      </c>
      <c r="I15" s="35" t="s">
        <v>17</v>
      </c>
      <c r="J15" s="35" t="s">
        <v>18</v>
      </c>
      <c r="K15" s="36" t="s">
        <v>68</v>
      </c>
    </row>
    <row r="16" spans="1:38" s="42" customFormat="1" ht="10.5" x14ac:dyDescent="0.15">
      <c r="A16" s="38" t="s">
        <v>6</v>
      </c>
      <c r="B16" s="39" t="s">
        <v>71</v>
      </c>
      <c r="C16" s="40" t="s">
        <v>21</v>
      </c>
      <c r="D16" s="40" t="s">
        <v>22</v>
      </c>
      <c r="E16" s="40" t="s">
        <v>23</v>
      </c>
      <c r="F16" s="41" t="s">
        <v>69</v>
      </c>
      <c r="G16" s="39" t="s">
        <v>71</v>
      </c>
      <c r="H16" s="40" t="s">
        <v>21</v>
      </c>
      <c r="I16" s="40" t="s">
        <v>22</v>
      </c>
      <c r="J16" s="40" t="s">
        <v>23</v>
      </c>
      <c r="K16" s="41" t="s">
        <v>69</v>
      </c>
    </row>
    <row r="17" spans="1:11" x14ac:dyDescent="0.2">
      <c r="A17" s="23" t="s">
        <v>100</v>
      </c>
      <c r="B17" s="24">
        <v>44338</v>
      </c>
      <c r="C17" s="25">
        <v>36964</v>
      </c>
      <c r="D17" s="25">
        <v>25235</v>
      </c>
      <c r="E17" s="25">
        <v>5865</v>
      </c>
      <c r="F17" s="26">
        <v>50201</v>
      </c>
      <c r="G17" s="24">
        <v>0</v>
      </c>
      <c r="H17" s="25">
        <v>0</v>
      </c>
      <c r="I17" s="25">
        <v>0</v>
      </c>
      <c r="J17" s="25">
        <v>0</v>
      </c>
      <c r="K17" s="26">
        <v>0</v>
      </c>
    </row>
    <row r="18" spans="1:11" x14ac:dyDescent="0.2">
      <c r="A18" s="23" t="s">
        <v>101</v>
      </c>
      <c r="B18" s="24">
        <v>66654</v>
      </c>
      <c r="C18" s="25">
        <v>63150</v>
      </c>
      <c r="D18" s="25">
        <v>53355</v>
      </c>
      <c r="E18" s="25">
        <v>9441</v>
      </c>
      <c r="F18" s="26">
        <v>67009</v>
      </c>
      <c r="G18" s="24">
        <v>0</v>
      </c>
      <c r="H18" s="25">
        <v>0</v>
      </c>
      <c r="I18" s="25">
        <v>0</v>
      </c>
      <c r="J18" s="25">
        <v>0</v>
      </c>
      <c r="K18" s="26">
        <v>0</v>
      </c>
    </row>
    <row r="19" spans="1:11" x14ac:dyDescent="0.2">
      <c r="A19" s="23" t="s">
        <v>7</v>
      </c>
      <c r="B19" s="24">
        <v>102680</v>
      </c>
      <c r="C19" s="25">
        <v>94106</v>
      </c>
      <c r="D19" s="25">
        <v>77381</v>
      </c>
      <c r="E19" s="25">
        <v>12610</v>
      </c>
      <c r="F19" s="26">
        <v>106795</v>
      </c>
      <c r="G19" s="24">
        <v>0</v>
      </c>
      <c r="H19" s="25">
        <v>0</v>
      </c>
      <c r="I19" s="25">
        <v>0</v>
      </c>
      <c r="J19" s="25">
        <v>0</v>
      </c>
      <c r="K19" s="26">
        <v>0</v>
      </c>
    </row>
    <row r="20" spans="1:11" x14ac:dyDescent="0.2">
      <c r="A20" s="23" t="s">
        <v>78</v>
      </c>
      <c r="B20" s="24">
        <v>71454</v>
      </c>
      <c r="C20" s="25">
        <v>91705</v>
      </c>
      <c r="D20" s="25">
        <v>55456</v>
      </c>
      <c r="E20" s="25">
        <v>10291</v>
      </c>
      <c r="F20" s="26">
        <v>97413</v>
      </c>
      <c r="G20" s="24">
        <v>13</v>
      </c>
      <c r="H20" s="25">
        <v>63</v>
      </c>
      <c r="I20" s="25">
        <v>9</v>
      </c>
      <c r="J20" s="25">
        <v>9</v>
      </c>
      <c r="K20" s="26">
        <v>59</v>
      </c>
    </row>
    <row r="21" spans="1:11" x14ac:dyDescent="0.2">
      <c r="A21" s="23" t="s">
        <v>10</v>
      </c>
      <c r="B21" s="24">
        <v>54866</v>
      </c>
      <c r="C21" s="25">
        <v>23345</v>
      </c>
      <c r="D21" s="25">
        <v>43676</v>
      </c>
      <c r="E21" s="25">
        <v>7864</v>
      </c>
      <c r="F21" s="26">
        <v>26671</v>
      </c>
      <c r="G21" s="24">
        <v>2441</v>
      </c>
      <c r="H21" s="25">
        <v>3396</v>
      </c>
      <c r="I21" s="25">
        <v>2524</v>
      </c>
      <c r="J21" s="25">
        <v>283</v>
      </c>
      <c r="K21" s="26">
        <v>3031</v>
      </c>
    </row>
    <row r="22" spans="1:11" x14ac:dyDescent="0.2">
      <c r="A22" s="23" t="s">
        <v>87</v>
      </c>
      <c r="B22" s="24">
        <v>72340</v>
      </c>
      <c r="C22" s="25">
        <v>87102</v>
      </c>
      <c r="D22" s="25">
        <v>64008</v>
      </c>
      <c r="E22" s="25">
        <v>17491</v>
      </c>
      <c r="F22" s="26">
        <v>77942</v>
      </c>
      <c r="G22" s="24">
        <v>18162</v>
      </c>
      <c r="H22" s="25">
        <v>24259</v>
      </c>
      <c r="I22" s="25">
        <v>17787</v>
      </c>
      <c r="J22" s="25">
        <v>2500</v>
      </c>
      <c r="K22" s="26">
        <v>22134</v>
      </c>
    </row>
    <row r="23" spans="1:11" x14ac:dyDescent="0.2">
      <c r="A23" s="23" t="s">
        <v>13</v>
      </c>
      <c r="B23" s="24">
        <v>27898</v>
      </c>
      <c r="C23" s="25">
        <v>23852</v>
      </c>
      <c r="D23" s="25">
        <v>23135</v>
      </c>
      <c r="E23" s="25">
        <v>5070</v>
      </c>
      <c r="F23" s="26">
        <v>23545</v>
      </c>
      <c r="G23" s="24">
        <v>629</v>
      </c>
      <c r="H23" s="25">
        <v>0</v>
      </c>
      <c r="I23" s="25">
        <v>296</v>
      </c>
      <c r="J23" s="25">
        <v>19</v>
      </c>
      <c r="K23" s="26">
        <v>315</v>
      </c>
    </row>
    <row r="24" spans="1:11" x14ac:dyDescent="0.2">
      <c r="A24" s="27" t="s">
        <v>14</v>
      </c>
      <c r="B24" s="28">
        <v>3434</v>
      </c>
      <c r="C24" s="29">
        <v>7743</v>
      </c>
      <c r="D24" s="29">
        <v>2974</v>
      </c>
      <c r="E24" s="29">
        <v>345</v>
      </c>
      <c r="F24" s="30">
        <v>7859</v>
      </c>
      <c r="G24" s="28">
        <v>289</v>
      </c>
      <c r="H24" s="29">
        <v>183</v>
      </c>
      <c r="I24" s="29">
        <v>188</v>
      </c>
      <c r="J24" s="29">
        <v>13</v>
      </c>
      <c r="K24" s="30">
        <v>271</v>
      </c>
    </row>
    <row r="25" spans="1:11" s="37" customFormat="1" x14ac:dyDescent="0.2">
      <c r="A25" s="43" t="s">
        <v>85</v>
      </c>
      <c r="B25" s="44">
        <f t="shared" ref="B25:K25" si="0">SUM(B17:B24)</f>
        <v>443664</v>
      </c>
      <c r="C25" s="45">
        <f t="shared" si="0"/>
        <v>427967</v>
      </c>
      <c r="D25" s="45">
        <f t="shared" si="0"/>
        <v>345220</v>
      </c>
      <c r="E25" s="45">
        <f t="shared" si="0"/>
        <v>68977</v>
      </c>
      <c r="F25" s="46">
        <f t="shared" si="0"/>
        <v>457435</v>
      </c>
      <c r="G25" s="44">
        <f t="shared" si="0"/>
        <v>21534</v>
      </c>
      <c r="H25" s="45">
        <f t="shared" si="0"/>
        <v>27901</v>
      </c>
      <c r="I25" s="45">
        <f t="shared" si="0"/>
        <v>20804</v>
      </c>
      <c r="J25" s="45">
        <f t="shared" si="0"/>
        <v>2824</v>
      </c>
      <c r="K25" s="46">
        <f t="shared" si="0"/>
        <v>25810</v>
      </c>
    </row>
    <row r="26" spans="1:11" x14ac:dyDescent="0.2">
      <c r="A26" s="13"/>
      <c r="B26" s="32"/>
    </row>
  </sheetData>
  <mergeCells count="2">
    <mergeCell ref="B14:F14"/>
    <mergeCell ref="G14:K14"/>
  </mergeCell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L27"/>
  <sheetViews>
    <sheetView workbookViewId="0">
      <selection activeCell="A4" sqref="A4"/>
    </sheetView>
  </sheetViews>
  <sheetFormatPr baseColWidth="10" defaultRowHeight="12.75" x14ac:dyDescent="0.2"/>
  <cols>
    <col min="1" max="1" width="18.7109375" customWidth="1"/>
    <col min="2" max="2" width="19.28515625" bestFit="1" customWidth="1"/>
    <col min="3" max="4" width="8.5703125" bestFit="1" customWidth="1"/>
    <col min="5" max="5" width="7.42578125" bestFit="1" customWidth="1"/>
    <col min="6" max="6" width="21.7109375" bestFit="1" customWidth="1"/>
    <col min="7" max="7" width="19.28515625" bestFit="1" customWidth="1"/>
    <col min="8" max="8" width="7.42578125" bestFit="1" customWidth="1"/>
    <col min="9" max="10" width="7" bestFit="1" customWidth="1"/>
    <col min="11" max="11" width="21.7109375" bestFit="1" customWidth="1"/>
  </cols>
  <sheetData>
    <row r="1" spans="1:12" s="37" customFormat="1" ht="27.75" x14ac:dyDescent="0.4">
      <c r="A1" s="47" t="s">
        <v>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</row>
    <row r="2" spans="1:12" s="54" customFormat="1" ht="18.75" x14ac:dyDescent="0.3">
      <c r="A2" s="56" t="s">
        <v>1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</row>
    <row r="3" spans="1:12" s="3" customFormat="1" ht="15" x14ac:dyDescent="0.25">
      <c r="A3" s="57" t="s">
        <v>90</v>
      </c>
    </row>
    <row r="4" spans="1:12" s="3" customFormat="1" x14ac:dyDescent="0.2"/>
    <row r="5" spans="1:12" x14ac:dyDescent="0.2">
      <c r="A5" s="3" t="s">
        <v>77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</row>
    <row r="6" spans="1:12" x14ac:dyDescent="0.2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</row>
    <row r="7" spans="1:12" x14ac:dyDescent="0.2">
      <c r="A7" s="13" t="s">
        <v>3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</row>
    <row r="8" spans="1:12" x14ac:dyDescent="0.2">
      <c r="A8" s="16" t="s">
        <v>4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</row>
    <row r="9" spans="1:12" x14ac:dyDescent="0.2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</row>
    <row r="12" spans="1:12" s="37" customFormat="1" ht="15.75" x14ac:dyDescent="0.25">
      <c r="A12" s="8" t="s">
        <v>39</v>
      </c>
    </row>
    <row r="13" spans="1:12" x14ac:dyDescent="0.2">
      <c r="A13" s="17" t="s">
        <v>40</v>
      </c>
    </row>
    <row r="14" spans="1:12" x14ac:dyDescent="0.2">
      <c r="A14" s="18"/>
      <c r="B14" s="58" t="s">
        <v>83</v>
      </c>
      <c r="C14" s="59"/>
      <c r="D14" s="59"/>
      <c r="E14" s="59"/>
      <c r="F14" s="60"/>
      <c r="G14" s="58" t="s">
        <v>84</v>
      </c>
      <c r="H14" s="59"/>
      <c r="I14" s="59"/>
      <c r="J14" s="59"/>
      <c r="K14" s="60"/>
    </row>
    <row r="15" spans="1:12" s="37" customFormat="1" x14ac:dyDescent="0.2">
      <c r="A15" s="33" t="s">
        <v>5</v>
      </c>
      <c r="B15" s="34" t="s">
        <v>15</v>
      </c>
      <c r="C15" s="35" t="s">
        <v>16</v>
      </c>
      <c r="D15" s="35" t="s">
        <v>17</v>
      </c>
      <c r="E15" s="35" t="s">
        <v>18</v>
      </c>
      <c r="F15" s="36" t="s">
        <v>19</v>
      </c>
      <c r="G15" s="34" t="s">
        <v>15</v>
      </c>
      <c r="H15" s="35" t="s">
        <v>16</v>
      </c>
      <c r="I15" s="35" t="s">
        <v>17</v>
      </c>
      <c r="J15" s="35" t="s">
        <v>18</v>
      </c>
      <c r="K15" s="36" t="s">
        <v>19</v>
      </c>
    </row>
    <row r="16" spans="1:12" s="37" customFormat="1" x14ac:dyDescent="0.2">
      <c r="A16" s="38" t="s">
        <v>6</v>
      </c>
      <c r="B16" s="39" t="s">
        <v>20</v>
      </c>
      <c r="C16" s="40" t="s">
        <v>21</v>
      </c>
      <c r="D16" s="40" t="s">
        <v>22</v>
      </c>
      <c r="E16" s="40" t="s">
        <v>23</v>
      </c>
      <c r="F16" s="41" t="s">
        <v>24</v>
      </c>
      <c r="G16" s="39" t="s">
        <v>20</v>
      </c>
      <c r="H16" s="40" t="s">
        <v>21</v>
      </c>
      <c r="I16" s="40" t="s">
        <v>22</v>
      </c>
      <c r="J16" s="40" t="s">
        <v>23</v>
      </c>
      <c r="K16" s="41" t="s">
        <v>24</v>
      </c>
      <c r="L16" s="42"/>
    </row>
    <row r="17" spans="1:11" x14ac:dyDescent="0.2">
      <c r="A17" s="19" t="s">
        <v>25</v>
      </c>
      <c r="B17" s="20">
        <v>11020.316999999999</v>
      </c>
      <c r="C17" s="21">
        <v>5791.8</v>
      </c>
      <c r="D17" s="21">
        <v>7746.0330000000004</v>
      </c>
      <c r="E17" s="21">
        <v>1278.2909999999999</v>
      </c>
      <c r="F17" s="22">
        <v>7787.7929999999997</v>
      </c>
      <c r="G17" s="20">
        <v>338.06700000000001</v>
      </c>
      <c r="H17" s="21">
        <v>672.38699999999994</v>
      </c>
      <c r="I17" s="21">
        <v>235.59299999999999</v>
      </c>
      <c r="J17" s="21">
        <v>71.408000000000001</v>
      </c>
      <c r="K17" s="22">
        <v>703.45299999999997</v>
      </c>
    </row>
    <row r="18" spans="1:11" x14ac:dyDescent="0.2">
      <c r="A18" s="23" t="s">
        <v>26</v>
      </c>
      <c r="B18" s="24">
        <v>18207.008999999998</v>
      </c>
      <c r="C18" s="25">
        <v>16086.182000000001</v>
      </c>
      <c r="D18" s="25">
        <v>9981.1</v>
      </c>
      <c r="E18" s="25">
        <v>1901.2850000000001</v>
      </c>
      <c r="F18" s="26">
        <v>22410.806</v>
      </c>
      <c r="G18" s="24">
        <v>478.07400000000001</v>
      </c>
      <c r="H18" s="25">
        <v>555.89400000000001</v>
      </c>
      <c r="I18" s="25">
        <v>415.62299999999999</v>
      </c>
      <c r="J18" s="25">
        <v>73.864000000000004</v>
      </c>
      <c r="K18" s="26">
        <v>544.48099999999999</v>
      </c>
    </row>
    <row r="19" spans="1:11" x14ac:dyDescent="0.2">
      <c r="A19" s="23" t="s">
        <v>7</v>
      </c>
      <c r="B19" s="24">
        <v>33329.076000000001</v>
      </c>
      <c r="C19" s="25">
        <v>26132.7</v>
      </c>
      <c r="D19" s="25">
        <v>23001.154999999999</v>
      </c>
      <c r="E19" s="25">
        <v>2743.5720000000001</v>
      </c>
      <c r="F19" s="26">
        <v>33717.048999999999</v>
      </c>
      <c r="G19" s="24">
        <v>3734.511</v>
      </c>
      <c r="H19" s="25">
        <v>2537.7040000000002</v>
      </c>
      <c r="I19" s="25">
        <v>2205.6709999999998</v>
      </c>
      <c r="J19" s="25">
        <v>462.85199999999998</v>
      </c>
      <c r="K19" s="26">
        <v>3603.692</v>
      </c>
    </row>
    <row r="20" spans="1:11" x14ac:dyDescent="0.2">
      <c r="A20" s="23" t="s">
        <v>8</v>
      </c>
      <c r="B20" s="24">
        <v>15587.763000000001</v>
      </c>
      <c r="C20" s="25">
        <v>11477.276</v>
      </c>
      <c r="D20" s="25">
        <v>8643.3410000000003</v>
      </c>
      <c r="E20" s="25">
        <v>1641.82</v>
      </c>
      <c r="F20" s="26">
        <v>16779.878000000001</v>
      </c>
      <c r="G20" s="24">
        <v>104.45099999999999</v>
      </c>
      <c r="H20" s="25">
        <v>50</v>
      </c>
      <c r="I20" s="25">
        <v>101.699</v>
      </c>
      <c r="J20" s="25">
        <v>2.7519999999999998</v>
      </c>
      <c r="K20" s="26">
        <v>50</v>
      </c>
    </row>
    <row r="21" spans="1:11" x14ac:dyDescent="0.2">
      <c r="A21" s="23" t="s">
        <v>9</v>
      </c>
      <c r="B21" s="24">
        <v>20790.954000000002</v>
      </c>
      <c r="C21" s="25">
        <v>20933.927</v>
      </c>
      <c r="D21" s="25">
        <v>13811.207</v>
      </c>
      <c r="E21" s="25">
        <v>2804.3429999999998</v>
      </c>
      <c r="F21" s="26">
        <v>25109.330999999998</v>
      </c>
      <c r="G21" s="24">
        <v>1434.1010000000001</v>
      </c>
      <c r="H21" s="25">
        <v>346.6</v>
      </c>
      <c r="I21" s="25">
        <v>1040.1759999999999</v>
      </c>
      <c r="J21" s="25">
        <v>60.893000000000001</v>
      </c>
      <c r="K21" s="26">
        <v>679.63199999999995</v>
      </c>
    </row>
    <row r="22" spans="1:11" x14ac:dyDescent="0.2">
      <c r="A22" s="23" t="s">
        <v>10</v>
      </c>
      <c r="B22" s="24">
        <v>21289.638999999999</v>
      </c>
      <c r="C22" s="25">
        <v>21039.518</v>
      </c>
      <c r="D22" s="25">
        <v>14218.941000000001</v>
      </c>
      <c r="E22" s="25">
        <v>3603.9250000000002</v>
      </c>
      <c r="F22" s="26">
        <v>24506.291000000001</v>
      </c>
      <c r="G22" s="24">
        <v>5151.143</v>
      </c>
      <c r="H22" s="25">
        <v>5654.4480000000003</v>
      </c>
      <c r="I22" s="25">
        <v>4318.5330000000004</v>
      </c>
      <c r="J22" s="25">
        <v>458.488</v>
      </c>
      <c r="K22" s="26">
        <v>6028.57</v>
      </c>
    </row>
    <row r="23" spans="1:11" x14ac:dyDescent="0.2">
      <c r="A23" s="23" t="s">
        <v>11</v>
      </c>
      <c r="B23" s="24">
        <v>17313.653999999999</v>
      </c>
      <c r="C23" s="25">
        <v>14073.58</v>
      </c>
      <c r="D23" s="25">
        <v>10304.004000000001</v>
      </c>
      <c r="E23" s="25">
        <v>2479.596</v>
      </c>
      <c r="F23" s="26">
        <v>18603.633999999998</v>
      </c>
      <c r="G23" s="24">
        <v>3569.5889999999999</v>
      </c>
      <c r="H23" s="25">
        <v>3994.9929999999999</v>
      </c>
      <c r="I23" s="25">
        <v>2108.5129999999999</v>
      </c>
      <c r="J23" s="25">
        <v>431.33300000000003</v>
      </c>
      <c r="K23" s="26">
        <v>5024.7359999999999</v>
      </c>
    </row>
    <row r="24" spans="1:11" x14ac:dyDescent="0.2">
      <c r="A24" s="23" t="s">
        <v>12</v>
      </c>
      <c r="B24" s="24">
        <v>35451.337</v>
      </c>
      <c r="C24" s="25">
        <v>29120.447</v>
      </c>
      <c r="D24" s="25">
        <v>23181.798999999999</v>
      </c>
      <c r="E24" s="25">
        <v>6275.9</v>
      </c>
      <c r="F24" s="26">
        <v>35114.084999999999</v>
      </c>
      <c r="G24" s="24">
        <v>6289.1940000000004</v>
      </c>
      <c r="H24" s="25">
        <v>7784.9960000000001</v>
      </c>
      <c r="I24" s="25">
        <v>4883.0439999999999</v>
      </c>
      <c r="J24" s="25">
        <v>898.72699999999998</v>
      </c>
      <c r="K24" s="26">
        <v>8292.4189999999999</v>
      </c>
    </row>
    <row r="25" spans="1:11" x14ac:dyDescent="0.2">
      <c r="A25" s="23" t="s">
        <v>13</v>
      </c>
      <c r="B25" s="24">
        <v>16876.07</v>
      </c>
      <c r="C25" s="25">
        <v>13884.465</v>
      </c>
      <c r="D25" s="25">
        <v>10647.566000000001</v>
      </c>
      <c r="E25" s="25">
        <v>2014.6189999999999</v>
      </c>
      <c r="F25" s="26">
        <v>18098.349999999999</v>
      </c>
      <c r="G25" s="24">
        <v>34.536999999999999</v>
      </c>
      <c r="H25" s="25">
        <v>18.193000000000001</v>
      </c>
      <c r="I25" s="25">
        <v>1.302</v>
      </c>
      <c r="J25" s="25">
        <v>8.42</v>
      </c>
      <c r="K25" s="26">
        <v>43.008000000000003</v>
      </c>
    </row>
    <row r="26" spans="1:11" x14ac:dyDescent="0.2">
      <c r="A26" s="27" t="s">
        <v>14</v>
      </c>
      <c r="B26" s="28">
        <v>4166.4129999999996</v>
      </c>
      <c r="C26" s="29">
        <v>2300.4940000000001</v>
      </c>
      <c r="D26" s="29">
        <v>1934.377</v>
      </c>
      <c r="E26" s="29">
        <v>367.46100000000001</v>
      </c>
      <c r="F26" s="30">
        <v>4165.0690000000004</v>
      </c>
      <c r="G26" s="28">
        <v>79.19</v>
      </c>
      <c r="H26" s="29">
        <v>196.27500000000001</v>
      </c>
      <c r="I26" s="29">
        <v>174.65899999999999</v>
      </c>
      <c r="J26" s="29">
        <v>11.939</v>
      </c>
      <c r="K26" s="30">
        <v>88.867000000000004</v>
      </c>
    </row>
    <row r="27" spans="1:11" s="37" customFormat="1" x14ac:dyDescent="0.2">
      <c r="A27" s="43" t="s">
        <v>85</v>
      </c>
      <c r="B27" s="44">
        <f>SUM(B17:B26)</f>
        <v>194032.23200000002</v>
      </c>
      <c r="C27" s="45">
        <f t="shared" ref="C27:F27" si="0">SUM(C17:C26)</f>
        <v>160840.389</v>
      </c>
      <c r="D27" s="45">
        <f t="shared" si="0"/>
        <v>123469.523</v>
      </c>
      <c r="E27" s="45">
        <f t="shared" si="0"/>
        <v>25110.812000000002</v>
      </c>
      <c r="F27" s="46">
        <f t="shared" si="0"/>
        <v>206292.28599999996</v>
      </c>
      <c r="G27" s="44">
        <f>SUM(G17:G26)</f>
        <v>21212.857</v>
      </c>
      <c r="H27" s="45">
        <f t="shared" ref="H27:K27" si="1">SUM(H17:H26)</f>
        <v>21811.49</v>
      </c>
      <c r="I27" s="45">
        <f t="shared" si="1"/>
        <v>15484.813</v>
      </c>
      <c r="J27" s="45">
        <f t="shared" si="1"/>
        <v>2480.6759999999999</v>
      </c>
      <c r="K27" s="46">
        <f t="shared" si="1"/>
        <v>25058.858</v>
      </c>
    </row>
  </sheetData>
  <mergeCells count="2">
    <mergeCell ref="B14:F14"/>
    <mergeCell ref="G14:K14"/>
  </mergeCells>
  <pageMargins left="0.7" right="0.7" top="0.78740157499999996" bottom="0.78740157499999996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L27"/>
  <sheetViews>
    <sheetView workbookViewId="0">
      <selection activeCell="A4" sqref="A4"/>
    </sheetView>
  </sheetViews>
  <sheetFormatPr baseColWidth="10" defaultRowHeight="12.75" x14ac:dyDescent="0.2"/>
  <cols>
    <col min="1" max="1" width="18.7109375" customWidth="1"/>
    <col min="2" max="2" width="19.28515625" bestFit="1" customWidth="1"/>
    <col min="3" max="4" width="8.5703125" bestFit="1" customWidth="1"/>
    <col min="5" max="5" width="7.42578125" bestFit="1" customWidth="1"/>
    <col min="6" max="6" width="21.7109375" bestFit="1" customWidth="1"/>
    <col min="7" max="7" width="19.28515625" bestFit="1" customWidth="1"/>
    <col min="8" max="8" width="7.42578125" bestFit="1" customWidth="1"/>
    <col min="9" max="10" width="7" bestFit="1" customWidth="1"/>
    <col min="11" max="11" width="21.7109375" bestFit="1" customWidth="1"/>
  </cols>
  <sheetData>
    <row r="1" spans="1:12" s="37" customFormat="1" ht="27.75" x14ac:dyDescent="0.4">
      <c r="A1" s="47" t="s">
        <v>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</row>
    <row r="2" spans="1:12" s="54" customFormat="1" ht="18.75" x14ac:dyDescent="0.3">
      <c r="A2" s="56" t="s">
        <v>1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</row>
    <row r="3" spans="1:12" s="3" customFormat="1" ht="15" x14ac:dyDescent="0.25">
      <c r="A3" s="57" t="s">
        <v>90</v>
      </c>
    </row>
    <row r="4" spans="1:12" s="3" customFormat="1" x14ac:dyDescent="0.2"/>
    <row r="5" spans="1:12" x14ac:dyDescent="0.2">
      <c r="A5" s="3" t="s">
        <v>77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</row>
    <row r="6" spans="1:12" x14ac:dyDescent="0.2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</row>
    <row r="7" spans="1:12" x14ac:dyDescent="0.2">
      <c r="A7" s="13" t="s">
        <v>3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</row>
    <row r="8" spans="1:12" x14ac:dyDescent="0.2">
      <c r="A8" s="16" t="s">
        <v>4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</row>
    <row r="9" spans="1:12" x14ac:dyDescent="0.2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</row>
    <row r="12" spans="1:12" s="37" customFormat="1" ht="15.75" x14ac:dyDescent="0.25">
      <c r="A12" s="8" t="s">
        <v>41</v>
      </c>
    </row>
    <row r="13" spans="1:12" x14ac:dyDescent="0.2">
      <c r="A13" s="17" t="s">
        <v>42</v>
      </c>
    </row>
    <row r="14" spans="1:12" x14ac:dyDescent="0.2">
      <c r="A14" s="18"/>
      <c r="B14" s="58" t="s">
        <v>83</v>
      </c>
      <c r="C14" s="59"/>
      <c r="D14" s="59"/>
      <c r="E14" s="59"/>
      <c r="F14" s="60"/>
      <c r="G14" s="58" t="s">
        <v>84</v>
      </c>
      <c r="H14" s="59"/>
      <c r="I14" s="59"/>
      <c r="J14" s="59"/>
      <c r="K14" s="60"/>
    </row>
    <row r="15" spans="1:12" s="37" customFormat="1" x14ac:dyDescent="0.2">
      <c r="A15" s="33" t="s">
        <v>5</v>
      </c>
      <c r="B15" s="34" t="s">
        <v>15</v>
      </c>
      <c r="C15" s="35" t="s">
        <v>16</v>
      </c>
      <c r="D15" s="35" t="s">
        <v>17</v>
      </c>
      <c r="E15" s="35" t="s">
        <v>18</v>
      </c>
      <c r="F15" s="36" t="s">
        <v>19</v>
      </c>
      <c r="G15" s="34" t="s">
        <v>15</v>
      </c>
      <c r="H15" s="35" t="s">
        <v>16</v>
      </c>
      <c r="I15" s="35" t="s">
        <v>17</v>
      </c>
      <c r="J15" s="35" t="s">
        <v>18</v>
      </c>
      <c r="K15" s="36" t="s">
        <v>19</v>
      </c>
    </row>
    <row r="16" spans="1:12" s="37" customFormat="1" x14ac:dyDescent="0.2">
      <c r="A16" s="38" t="s">
        <v>6</v>
      </c>
      <c r="B16" s="39" t="s">
        <v>20</v>
      </c>
      <c r="C16" s="40" t="s">
        <v>21</v>
      </c>
      <c r="D16" s="40" t="s">
        <v>22</v>
      </c>
      <c r="E16" s="40" t="s">
        <v>23</v>
      </c>
      <c r="F16" s="41" t="s">
        <v>24</v>
      </c>
      <c r="G16" s="39" t="s">
        <v>20</v>
      </c>
      <c r="H16" s="40" t="s">
        <v>21</v>
      </c>
      <c r="I16" s="40" t="s">
        <v>22</v>
      </c>
      <c r="J16" s="40" t="s">
        <v>23</v>
      </c>
      <c r="K16" s="41" t="s">
        <v>24</v>
      </c>
      <c r="L16" s="42"/>
    </row>
    <row r="17" spans="1:11" x14ac:dyDescent="0.2">
      <c r="A17" s="19" t="s">
        <v>25</v>
      </c>
      <c r="B17" s="20">
        <v>14574.146000000001</v>
      </c>
      <c r="C17" s="21">
        <v>7853.6930000000002</v>
      </c>
      <c r="D17" s="21">
        <v>10043.325000000001</v>
      </c>
      <c r="E17" s="21">
        <v>1303.587</v>
      </c>
      <c r="F17" s="22">
        <v>11080.927</v>
      </c>
      <c r="G17" s="20">
        <v>567.04200000000003</v>
      </c>
      <c r="H17" s="21">
        <v>294.38200000000001</v>
      </c>
      <c r="I17" s="21">
        <v>498.40800000000002</v>
      </c>
      <c r="J17" s="21">
        <v>24.949000000000002</v>
      </c>
      <c r="K17" s="22">
        <v>338.06700000000001</v>
      </c>
    </row>
    <row r="18" spans="1:11" x14ac:dyDescent="0.2">
      <c r="A18" s="23" t="s">
        <v>26</v>
      </c>
      <c r="B18" s="24">
        <v>15078.888000000001</v>
      </c>
      <c r="C18" s="25">
        <v>14468.591</v>
      </c>
      <c r="D18" s="25">
        <v>9840.2559999999994</v>
      </c>
      <c r="E18" s="25">
        <v>1757.508</v>
      </c>
      <c r="F18" s="26">
        <v>17949.715</v>
      </c>
      <c r="G18" s="24">
        <v>1704.4960000000001</v>
      </c>
      <c r="H18" s="25">
        <v>221.99100000000001</v>
      </c>
      <c r="I18" s="25">
        <v>1385.5219999999999</v>
      </c>
      <c r="J18" s="25">
        <v>197.292</v>
      </c>
      <c r="K18" s="26">
        <v>343.673</v>
      </c>
    </row>
    <row r="19" spans="1:11" x14ac:dyDescent="0.2">
      <c r="A19" s="23" t="s">
        <v>7</v>
      </c>
      <c r="B19" s="24">
        <v>32786.339999999997</v>
      </c>
      <c r="C19" s="25">
        <v>25383.556</v>
      </c>
      <c r="D19" s="25">
        <v>22088.846000000001</v>
      </c>
      <c r="E19" s="25">
        <v>2770.9369999999999</v>
      </c>
      <c r="F19" s="26">
        <v>33310.112999999998</v>
      </c>
      <c r="G19" s="24">
        <v>3013.8809999999999</v>
      </c>
      <c r="H19" s="25">
        <v>2233.0700000000002</v>
      </c>
      <c r="I19" s="25">
        <v>1653.6990000000001</v>
      </c>
      <c r="J19" s="25">
        <v>231.191</v>
      </c>
      <c r="K19" s="26">
        <v>3362.0610000000001</v>
      </c>
    </row>
    <row r="20" spans="1:11" x14ac:dyDescent="0.2">
      <c r="A20" s="23" t="s">
        <v>8</v>
      </c>
      <c r="B20" s="24">
        <v>14220.035</v>
      </c>
      <c r="C20" s="25">
        <v>12350.396000000001</v>
      </c>
      <c r="D20" s="25">
        <v>9346.0409999999993</v>
      </c>
      <c r="E20" s="25">
        <v>1636.627</v>
      </c>
      <c r="F20" s="26">
        <v>15587.763000000001</v>
      </c>
      <c r="G20" s="24">
        <v>194.48400000000001</v>
      </c>
      <c r="H20" s="25">
        <v>0</v>
      </c>
      <c r="I20" s="25">
        <v>109.196</v>
      </c>
      <c r="J20" s="25">
        <v>30.837</v>
      </c>
      <c r="K20" s="26">
        <v>54.451000000000001</v>
      </c>
    </row>
    <row r="21" spans="1:11" x14ac:dyDescent="0.2">
      <c r="A21" s="23" t="s">
        <v>9</v>
      </c>
      <c r="B21" s="24">
        <v>18927.769</v>
      </c>
      <c r="C21" s="25">
        <v>15484.57</v>
      </c>
      <c r="D21" s="25">
        <v>11132.584999999999</v>
      </c>
      <c r="E21" s="25">
        <v>2488.6509999999998</v>
      </c>
      <c r="F21" s="26">
        <v>20791.102999999999</v>
      </c>
      <c r="G21" s="24">
        <v>2602.674</v>
      </c>
      <c r="H21" s="25">
        <v>926.16700000000003</v>
      </c>
      <c r="I21" s="25">
        <v>1852.029</v>
      </c>
      <c r="J21" s="25">
        <v>299.33699999999999</v>
      </c>
      <c r="K21" s="26">
        <v>1377.4749999999999</v>
      </c>
    </row>
    <row r="22" spans="1:11" x14ac:dyDescent="0.2">
      <c r="A22" s="23" t="s">
        <v>10</v>
      </c>
      <c r="B22" s="24">
        <v>21634.204000000002</v>
      </c>
      <c r="C22" s="25">
        <v>17103.251</v>
      </c>
      <c r="D22" s="25">
        <v>14059.835999999999</v>
      </c>
      <c r="E22" s="25">
        <v>3565.585</v>
      </c>
      <c r="F22" s="26">
        <v>21112.034</v>
      </c>
      <c r="G22" s="24">
        <v>4981.5039999999999</v>
      </c>
      <c r="H22" s="25">
        <v>5342.8429999999998</v>
      </c>
      <c r="I22" s="25">
        <v>4459.2960000000003</v>
      </c>
      <c r="J22" s="25">
        <v>788.81200000000001</v>
      </c>
      <c r="K22" s="26">
        <v>5076.2389999999996</v>
      </c>
    </row>
    <row r="23" spans="1:11" x14ac:dyDescent="0.2">
      <c r="A23" s="23" t="s">
        <v>11</v>
      </c>
      <c r="B23" s="24">
        <v>16993.718000000001</v>
      </c>
      <c r="C23" s="25">
        <v>13940.726000000001</v>
      </c>
      <c r="D23" s="25">
        <v>12043.647000000001</v>
      </c>
      <c r="E23" s="25">
        <v>1587.566</v>
      </c>
      <c r="F23" s="26">
        <v>17303.231</v>
      </c>
      <c r="G23" s="24">
        <v>3411.67</v>
      </c>
      <c r="H23" s="25">
        <v>2849.6930000000002</v>
      </c>
      <c r="I23" s="25">
        <v>2452.3890000000001</v>
      </c>
      <c r="J23" s="25">
        <v>244.17</v>
      </c>
      <c r="K23" s="26">
        <v>3564.8040000000001</v>
      </c>
    </row>
    <row r="24" spans="1:11" x14ac:dyDescent="0.2">
      <c r="A24" s="23" t="s">
        <v>12</v>
      </c>
      <c r="B24" s="24">
        <v>35979.921999999999</v>
      </c>
      <c r="C24" s="25">
        <v>28750.078000000001</v>
      </c>
      <c r="D24" s="25">
        <v>22548.94</v>
      </c>
      <c r="E24" s="25">
        <v>6716.5010000000002</v>
      </c>
      <c r="F24" s="26">
        <v>35464.559000000001</v>
      </c>
      <c r="G24" s="24">
        <v>5765.4979999999996</v>
      </c>
      <c r="H24" s="25">
        <v>6087.3069999999998</v>
      </c>
      <c r="I24" s="25">
        <v>4554.6270000000004</v>
      </c>
      <c r="J24" s="25">
        <v>765.654</v>
      </c>
      <c r="K24" s="26">
        <v>6532.5240000000003</v>
      </c>
    </row>
    <row r="25" spans="1:11" x14ac:dyDescent="0.2">
      <c r="A25" s="23" t="s">
        <v>13</v>
      </c>
      <c r="B25" s="24">
        <v>15665.987999999999</v>
      </c>
      <c r="C25" s="25">
        <v>13747.181</v>
      </c>
      <c r="D25" s="25">
        <v>9670.2180000000008</v>
      </c>
      <c r="E25" s="25">
        <v>3322.3440000000001</v>
      </c>
      <c r="F25" s="26">
        <v>16420.607</v>
      </c>
      <c r="G25" s="24">
        <v>55.421999999999997</v>
      </c>
      <c r="H25" s="25">
        <v>161.16800000000001</v>
      </c>
      <c r="I25" s="25">
        <v>177.773</v>
      </c>
      <c r="J25" s="25">
        <v>11.576000000000001</v>
      </c>
      <c r="K25" s="26">
        <v>27.241</v>
      </c>
    </row>
    <row r="26" spans="1:11" x14ac:dyDescent="0.2">
      <c r="A26" s="27" t="s">
        <v>14</v>
      </c>
      <c r="B26" s="28">
        <v>3438.5889999999999</v>
      </c>
      <c r="C26" s="29">
        <v>2737.3560000000002</v>
      </c>
      <c r="D26" s="29">
        <v>1450.098</v>
      </c>
      <c r="E26" s="29">
        <v>563.59699999999998</v>
      </c>
      <c r="F26" s="30">
        <v>4162.25</v>
      </c>
      <c r="G26" s="28">
        <v>108.446</v>
      </c>
      <c r="H26" s="29">
        <v>226.65299999999999</v>
      </c>
      <c r="I26" s="29">
        <v>184.547</v>
      </c>
      <c r="J26" s="29">
        <v>20.239999999999998</v>
      </c>
      <c r="K26" s="30">
        <v>130.31200000000001</v>
      </c>
    </row>
    <row r="27" spans="1:11" s="37" customFormat="1" x14ac:dyDescent="0.2">
      <c r="A27" s="43" t="s">
        <v>85</v>
      </c>
      <c r="B27" s="44">
        <f>SUM(B17:B26)</f>
        <v>189299.59900000002</v>
      </c>
      <c r="C27" s="45">
        <f t="shared" ref="C27:F27" si="0">SUM(C17:C26)</f>
        <v>151819.39800000002</v>
      </c>
      <c r="D27" s="45">
        <f t="shared" si="0"/>
        <v>122223.79199999999</v>
      </c>
      <c r="E27" s="45">
        <f t="shared" si="0"/>
        <v>25712.903000000002</v>
      </c>
      <c r="F27" s="46">
        <f t="shared" si="0"/>
        <v>193182.302</v>
      </c>
      <c r="G27" s="44">
        <f>SUM(G17:G26)</f>
        <v>22405.116999999998</v>
      </c>
      <c r="H27" s="45">
        <f t="shared" ref="H27:K27" si="1">SUM(H17:H26)</f>
        <v>18343.274000000001</v>
      </c>
      <c r="I27" s="45">
        <f t="shared" si="1"/>
        <v>17327.486000000001</v>
      </c>
      <c r="J27" s="45">
        <f t="shared" si="1"/>
        <v>2614.058</v>
      </c>
      <c r="K27" s="46">
        <f t="shared" si="1"/>
        <v>20806.847000000005</v>
      </c>
    </row>
  </sheetData>
  <mergeCells count="2">
    <mergeCell ref="B14:F14"/>
    <mergeCell ref="G14:K14"/>
  </mergeCells>
  <pageMargins left="0.7" right="0.7" top="0.78740157499999996" bottom="0.78740157499999996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L27"/>
  <sheetViews>
    <sheetView workbookViewId="0">
      <selection activeCell="A4" sqref="A4"/>
    </sheetView>
  </sheetViews>
  <sheetFormatPr baseColWidth="10" defaultRowHeight="12.75" x14ac:dyDescent="0.2"/>
  <cols>
    <col min="1" max="1" width="18.7109375" customWidth="1"/>
    <col min="2" max="2" width="19.28515625" bestFit="1" customWidth="1"/>
    <col min="3" max="4" width="8.5703125" bestFit="1" customWidth="1"/>
    <col min="5" max="5" width="7.42578125" bestFit="1" customWidth="1"/>
    <col min="6" max="6" width="21.7109375" bestFit="1" customWidth="1"/>
    <col min="7" max="7" width="19.28515625" bestFit="1" customWidth="1"/>
    <col min="8" max="10" width="7" bestFit="1" customWidth="1"/>
    <col min="11" max="11" width="21.7109375" bestFit="1" customWidth="1"/>
  </cols>
  <sheetData>
    <row r="1" spans="1:12" s="37" customFormat="1" ht="27.75" x14ac:dyDescent="0.4">
      <c r="A1" s="47" t="s">
        <v>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</row>
    <row r="2" spans="1:12" s="54" customFormat="1" ht="18.75" x14ac:dyDescent="0.3">
      <c r="A2" s="56" t="s">
        <v>1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</row>
    <row r="3" spans="1:12" s="3" customFormat="1" ht="15" x14ac:dyDescent="0.25">
      <c r="A3" s="57" t="s">
        <v>90</v>
      </c>
    </row>
    <row r="4" spans="1:12" s="3" customFormat="1" x14ac:dyDescent="0.2"/>
    <row r="5" spans="1:12" x14ac:dyDescent="0.2">
      <c r="A5" s="3" t="s">
        <v>77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</row>
    <row r="6" spans="1:12" x14ac:dyDescent="0.2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</row>
    <row r="7" spans="1:12" x14ac:dyDescent="0.2">
      <c r="A7" s="13" t="s">
        <v>3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</row>
    <row r="8" spans="1:12" x14ac:dyDescent="0.2">
      <c r="A8" s="16" t="s">
        <v>4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</row>
    <row r="9" spans="1:12" x14ac:dyDescent="0.2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</row>
    <row r="12" spans="1:12" s="37" customFormat="1" ht="15.75" x14ac:dyDescent="0.25">
      <c r="A12" s="8" t="s">
        <v>43</v>
      </c>
    </row>
    <row r="13" spans="1:12" x14ac:dyDescent="0.2">
      <c r="A13" s="17" t="s">
        <v>44</v>
      </c>
    </row>
    <row r="14" spans="1:12" x14ac:dyDescent="0.2">
      <c r="A14" s="18"/>
      <c r="B14" s="58" t="s">
        <v>83</v>
      </c>
      <c r="C14" s="59"/>
      <c r="D14" s="59"/>
      <c r="E14" s="59"/>
      <c r="F14" s="60"/>
      <c r="G14" s="58" t="s">
        <v>84</v>
      </c>
      <c r="H14" s="59"/>
      <c r="I14" s="59"/>
      <c r="J14" s="59"/>
      <c r="K14" s="60"/>
    </row>
    <row r="15" spans="1:12" s="37" customFormat="1" x14ac:dyDescent="0.2">
      <c r="A15" s="33" t="s">
        <v>5</v>
      </c>
      <c r="B15" s="34" t="s">
        <v>15</v>
      </c>
      <c r="C15" s="35" t="s">
        <v>16</v>
      </c>
      <c r="D15" s="35" t="s">
        <v>17</v>
      </c>
      <c r="E15" s="35" t="s">
        <v>18</v>
      </c>
      <c r="F15" s="36" t="s">
        <v>19</v>
      </c>
      <c r="G15" s="34" t="s">
        <v>15</v>
      </c>
      <c r="H15" s="35" t="s">
        <v>16</v>
      </c>
      <c r="I15" s="35" t="s">
        <v>17</v>
      </c>
      <c r="J15" s="35" t="s">
        <v>18</v>
      </c>
      <c r="K15" s="36" t="s">
        <v>19</v>
      </c>
    </row>
    <row r="16" spans="1:12" s="37" customFormat="1" x14ac:dyDescent="0.2">
      <c r="A16" s="38" t="s">
        <v>6</v>
      </c>
      <c r="B16" s="39" t="s">
        <v>20</v>
      </c>
      <c r="C16" s="40" t="s">
        <v>21</v>
      </c>
      <c r="D16" s="40" t="s">
        <v>22</v>
      </c>
      <c r="E16" s="40" t="s">
        <v>23</v>
      </c>
      <c r="F16" s="41" t="s">
        <v>24</v>
      </c>
      <c r="G16" s="39" t="s">
        <v>20</v>
      </c>
      <c r="H16" s="40" t="s">
        <v>21</v>
      </c>
      <c r="I16" s="40" t="s">
        <v>22</v>
      </c>
      <c r="J16" s="40" t="s">
        <v>23</v>
      </c>
      <c r="K16" s="41" t="s">
        <v>24</v>
      </c>
      <c r="L16" s="42"/>
    </row>
    <row r="17" spans="1:11" x14ac:dyDescent="0.2">
      <c r="A17" s="19" t="s">
        <v>25</v>
      </c>
      <c r="B17" s="20">
        <v>16836.48</v>
      </c>
      <c r="C17" s="21">
        <v>8316.52</v>
      </c>
      <c r="D17" s="21">
        <v>8235.4609999999993</v>
      </c>
      <c r="E17" s="21">
        <v>2343.393</v>
      </c>
      <c r="F17" s="22">
        <v>14574.146000000001</v>
      </c>
      <c r="G17" s="20">
        <v>796.22799999999995</v>
      </c>
      <c r="H17" s="21">
        <v>181.37</v>
      </c>
      <c r="I17" s="21">
        <v>284.19900000000001</v>
      </c>
      <c r="J17" s="21">
        <v>126.357</v>
      </c>
      <c r="K17" s="22">
        <v>567.04200000000003</v>
      </c>
    </row>
    <row r="18" spans="1:11" x14ac:dyDescent="0.2">
      <c r="A18" s="23" t="s">
        <v>26</v>
      </c>
      <c r="B18" s="24">
        <v>17730.686000000002</v>
      </c>
      <c r="C18" s="25">
        <v>9107.8559999999998</v>
      </c>
      <c r="D18" s="25">
        <v>8865.9290000000001</v>
      </c>
      <c r="E18" s="25">
        <v>3001.3679999999999</v>
      </c>
      <c r="F18" s="26">
        <v>14971.245000000001</v>
      </c>
      <c r="G18" s="24">
        <v>2877.5430000000001</v>
      </c>
      <c r="H18" s="25">
        <v>406.42099999999999</v>
      </c>
      <c r="I18" s="25">
        <v>815.04700000000003</v>
      </c>
      <c r="J18" s="25">
        <v>649.42100000000005</v>
      </c>
      <c r="K18" s="26">
        <v>1819.4960000000001</v>
      </c>
    </row>
    <row r="19" spans="1:11" x14ac:dyDescent="0.2">
      <c r="A19" s="23" t="s">
        <v>7</v>
      </c>
      <c r="B19" s="24">
        <v>33604.633999999998</v>
      </c>
      <c r="C19" s="25">
        <v>23461.947</v>
      </c>
      <c r="D19" s="25">
        <v>19242.273000000001</v>
      </c>
      <c r="E19" s="25">
        <v>5072.9269999999997</v>
      </c>
      <c r="F19" s="26">
        <v>32751.381000000001</v>
      </c>
      <c r="G19" s="24">
        <v>3330.558</v>
      </c>
      <c r="H19" s="25">
        <v>2243.6819999999998</v>
      </c>
      <c r="I19" s="25">
        <v>2400.7559999999999</v>
      </c>
      <c r="J19" s="25">
        <v>159.60300000000001</v>
      </c>
      <c r="K19" s="26">
        <v>3013.8809999999999</v>
      </c>
    </row>
    <row r="20" spans="1:11" x14ac:dyDescent="0.2">
      <c r="A20" s="23" t="s">
        <v>8</v>
      </c>
      <c r="B20" s="24">
        <v>14486.341</v>
      </c>
      <c r="C20" s="25">
        <v>10398.624</v>
      </c>
      <c r="D20" s="25">
        <v>9328.4629999999997</v>
      </c>
      <c r="E20" s="25">
        <v>1336.4670000000001</v>
      </c>
      <c r="F20" s="26">
        <v>14220.035</v>
      </c>
      <c r="G20" s="24">
        <v>199.45099999999999</v>
      </c>
      <c r="H20" s="25">
        <v>181.16</v>
      </c>
      <c r="I20" s="25">
        <v>158.19900000000001</v>
      </c>
      <c r="J20" s="25">
        <v>27.928000000000001</v>
      </c>
      <c r="K20" s="26">
        <v>194.48400000000001</v>
      </c>
    </row>
    <row r="21" spans="1:11" x14ac:dyDescent="0.2">
      <c r="A21" s="23" t="s">
        <v>9</v>
      </c>
      <c r="B21" s="24">
        <v>19150.420999999998</v>
      </c>
      <c r="C21" s="25">
        <v>14026.877</v>
      </c>
      <c r="D21" s="25">
        <v>12122.588</v>
      </c>
      <c r="E21" s="25">
        <v>2392.9940000000001</v>
      </c>
      <c r="F21" s="26">
        <v>18661.716</v>
      </c>
      <c r="G21" s="24">
        <v>3242.5450000000001</v>
      </c>
      <c r="H21" s="25">
        <v>2121.15</v>
      </c>
      <c r="I21" s="25">
        <v>2200.7040000000002</v>
      </c>
      <c r="J21" s="25">
        <v>362.52</v>
      </c>
      <c r="K21" s="26">
        <v>2800.471</v>
      </c>
    </row>
    <row r="22" spans="1:11" x14ac:dyDescent="0.2">
      <c r="A22" s="23" t="s">
        <v>10</v>
      </c>
      <c r="B22" s="24">
        <v>21785.006000000001</v>
      </c>
      <c r="C22" s="25">
        <v>16656.463</v>
      </c>
      <c r="D22" s="25">
        <v>13307.049000000001</v>
      </c>
      <c r="E22" s="25">
        <v>3650.2159999999999</v>
      </c>
      <c r="F22" s="26">
        <v>21484.204000000002</v>
      </c>
      <c r="G22" s="24">
        <v>6569.893</v>
      </c>
      <c r="H22" s="25">
        <v>4114.7879999999996</v>
      </c>
      <c r="I22" s="25">
        <v>4929.9350000000004</v>
      </c>
      <c r="J22" s="25">
        <v>773.24199999999996</v>
      </c>
      <c r="K22" s="26">
        <v>4981.5039999999999</v>
      </c>
    </row>
    <row r="23" spans="1:11" x14ac:dyDescent="0.2">
      <c r="A23" s="23" t="s">
        <v>11</v>
      </c>
      <c r="B23" s="24">
        <v>17637.518</v>
      </c>
      <c r="C23" s="25">
        <v>12376.638000000001</v>
      </c>
      <c r="D23" s="25">
        <v>10565.623</v>
      </c>
      <c r="E23" s="25">
        <v>2558.7330000000002</v>
      </c>
      <c r="F23" s="26">
        <v>16889.8</v>
      </c>
      <c r="G23" s="24">
        <v>5858.3360000000002</v>
      </c>
      <c r="H23" s="25">
        <v>2895.145</v>
      </c>
      <c r="I23" s="25">
        <v>4966.0789999999997</v>
      </c>
      <c r="J23" s="25">
        <v>440.31900000000002</v>
      </c>
      <c r="K23" s="26">
        <v>3347.0830000000001</v>
      </c>
    </row>
    <row r="24" spans="1:11" x14ac:dyDescent="0.2">
      <c r="A24" s="23" t="s">
        <v>12</v>
      </c>
      <c r="B24" s="24">
        <v>38692.364999999998</v>
      </c>
      <c r="C24" s="25">
        <v>26523.355</v>
      </c>
      <c r="D24" s="25">
        <v>21482.348999999998</v>
      </c>
      <c r="E24" s="25">
        <v>7243.0839999999998</v>
      </c>
      <c r="F24" s="26">
        <v>36490.286999999997</v>
      </c>
      <c r="G24" s="24">
        <v>6569.7579999999998</v>
      </c>
      <c r="H24" s="25">
        <v>5012.357</v>
      </c>
      <c r="I24" s="25">
        <v>4859.0690000000004</v>
      </c>
      <c r="J24" s="25">
        <v>1044.595</v>
      </c>
      <c r="K24" s="26">
        <v>5678.451</v>
      </c>
    </row>
    <row r="25" spans="1:11" x14ac:dyDescent="0.2">
      <c r="A25" s="23" t="s">
        <v>13</v>
      </c>
      <c r="B25" s="24">
        <v>14580.626</v>
      </c>
      <c r="C25" s="25">
        <v>11905.960999999999</v>
      </c>
      <c r="D25" s="25">
        <v>8793.5110000000004</v>
      </c>
      <c r="E25" s="25">
        <v>2590.3580000000002</v>
      </c>
      <c r="F25" s="26">
        <v>15102.718000000001</v>
      </c>
      <c r="G25" s="24">
        <v>630.64400000000001</v>
      </c>
      <c r="H25" s="25">
        <v>236.9</v>
      </c>
      <c r="I25" s="25">
        <v>393.22399999999999</v>
      </c>
      <c r="J25" s="25">
        <v>32.055</v>
      </c>
      <c r="K25" s="26">
        <v>442.26499999999999</v>
      </c>
    </row>
    <row r="26" spans="1:11" x14ac:dyDescent="0.2">
      <c r="A26" s="27" t="s">
        <v>14</v>
      </c>
      <c r="B26" s="28">
        <v>4854.9930000000004</v>
      </c>
      <c r="C26" s="29">
        <v>2051.7269999999999</v>
      </c>
      <c r="D26" s="29">
        <v>2512.482</v>
      </c>
      <c r="E26" s="29">
        <v>955.69899999999996</v>
      </c>
      <c r="F26" s="30">
        <v>3438.5390000000002</v>
      </c>
      <c r="G26" s="28">
        <v>184.983</v>
      </c>
      <c r="H26" s="29">
        <v>189.46</v>
      </c>
      <c r="I26" s="29">
        <v>280.73</v>
      </c>
      <c r="J26" s="29">
        <v>10.417</v>
      </c>
      <c r="K26" s="30">
        <v>83.296000000000006</v>
      </c>
    </row>
    <row r="27" spans="1:11" s="37" customFormat="1" x14ac:dyDescent="0.2">
      <c r="A27" s="43" t="s">
        <v>85</v>
      </c>
      <c r="B27" s="44">
        <f>SUM(B17:B26)</f>
        <v>199359.06999999998</v>
      </c>
      <c r="C27" s="45">
        <f t="shared" ref="C27:F27" si="0">SUM(C17:C26)</f>
        <v>134825.96800000002</v>
      </c>
      <c r="D27" s="45">
        <f t="shared" si="0"/>
        <v>114455.728</v>
      </c>
      <c r="E27" s="45">
        <f t="shared" si="0"/>
        <v>31145.239000000001</v>
      </c>
      <c r="F27" s="46">
        <f t="shared" si="0"/>
        <v>188584.071</v>
      </c>
      <c r="G27" s="44">
        <f>SUM(G17:G26)</f>
        <v>30259.938999999998</v>
      </c>
      <c r="H27" s="45">
        <f t="shared" ref="H27:K27" si="1">SUM(H17:H26)</f>
        <v>17582.433000000001</v>
      </c>
      <c r="I27" s="45">
        <f t="shared" si="1"/>
        <v>21287.941999999999</v>
      </c>
      <c r="J27" s="45">
        <f t="shared" si="1"/>
        <v>3626.4569999999994</v>
      </c>
      <c r="K27" s="46">
        <f t="shared" si="1"/>
        <v>22927.972999999998</v>
      </c>
    </row>
  </sheetData>
  <mergeCells count="2">
    <mergeCell ref="B14:F14"/>
    <mergeCell ref="G14:K14"/>
  </mergeCells>
  <pageMargins left="0.7" right="0.7" top="0.78740157499999996" bottom="0.78740157499999996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L27"/>
  <sheetViews>
    <sheetView workbookViewId="0">
      <selection activeCell="A4" sqref="A4"/>
    </sheetView>
  </sheetViews>
  <sheetFormatPr baseColWidth="10" defaultRowHeight="12.75" x14ac:dyDescent="0.2"/>
  <cols>
    <col min="1" max="1" width="18.7109375" customWidth="1"/>
    <col min="2" max="2" width="19.28515625" bestFit="1" customWidth="1"/>
    <col min="3" max="4" width="8.5703125" bestFit="1" customWidth="1"/>
    <col min="5" max="5" width="7.42578125" bestFit="1" customWidth="1"/>
    <col min="6" max="6" width="21.7109375" bestFit="1" customWidth="1"/>
    <col min="7" max="7" width="19.28515625" bestFit="1" customWidth="1"/>
    <col min="8" max="8" width="7.42578125" bestFit="1" customWidth="1"/>
    <col min="9" max="10" width="7" bestFit="1" customWidth="1"/>
    <col min="11" max="11" width="21.7109375" bestFit="1" customWidth="1"/>
  </cols>
  <sheetData>
    <row r="1" spans="1:12" s="37" customFormat="1" ht="27.75" x14ac:dyDescent="0.4">
      <c r="A1" s="47" t="s">
        <v>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</row>
    <row r="2" spans="1:12" s="54" customFormat="1" ht="18.75" x14ac:dyDescent="0.3">
      <c r="A2" s="56" t="s">
        <v>1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</row>
    <row r="3" spans="1:12" s="3" customFormat="1" ht="15" x14ac:dyDescent="0.25">
      <c r="A3" s="57" t="s">
        <v>90</v>
      </c>
    </row>
    <row r="4" spans="1:12" s="3" customFormat="1" x14ac:dyDescent="0.2"/>
    <row r="5" spans="1:12" x14ac:dyDescent="0.2">
      <c r="A5" s="3" t="s">
        <v>77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</row>
    <row r="6" spans="1:12" x14ac:dyDescent="0.2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</row>
    <row r="7" spans="1:12" x14ac:dyDescent="0.2">
      <c r="A7" s="13" t="s">
        <v>3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</row>
    <row r="8" spans="1:12" x14ac:dyDescent="0.2">
      <c r="A8" s="16" t="s">
        <v>4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</row>
    <row r="9" spans="1:12" x14ac:dyDescent="0.2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</row>
    <row r="12" spans="1:12" s="37" customFormat="1" ht="15.75" x14ac:dyDescent="0.25">
      <c r="A12" s="8" t="s">
        <v>45</v>
      </c>
    </row>
    <row r="13" spans="1:12" x14ac:dyDescent="0.2">
      <c r="A13" s="17" t="s">
        <v>46</v>
      </c>
    </row>
    <row r="14" spans="1:12" x14ac:dyDescent="0.2">
      <c r="A14" s="18"/>
      <c r="B14" s="58" t="s">
        <v>83</v>
      </c>
      <c r="C14" s="59"/>
      <c r="D14" s="59"/>
      <c r="E14" s="59"/>
      <c r="F14" s="60"/>
      <c r="G14" s="58" t="s">
        <v>84</v>
      </c>
      <c r="H14" s="59"/>
      <c r="I14" s="59"/>
      <c r="J14" s="59"/>
      <c r="K14" s="60"/>
    </row>
    <row r="15" spans="1:12" s="37" customFormat="1" x14ac:dyDescent="0.2">
      <c r="A15" s="33" t="s">
        <v>5</v>
      </c>
      <c r="B15" s="34" t="s">
        <v>15</v>
      </c>
      <c r="C15" s="35" t="s">
        <v>16</v>
      </c>
      <c r="D15" s="35" t="s">
        <v>17</v>
      </c>
      <c r="E15" s="35" t="s">
        <v>18</v>
      </c>
      <c r="F15" s="36" t="s">
        <v>19</v>
      </c>
      <c r="G15" s="34" t="s">
        <v>15</v>
      </c>
      <c r="H15" s="35" t="s">
        <v>16</v>
      </c>
      <c r="I15" s="35" t="s">
        <v>17</v>
      </c>
      <c r="J15" s="35" t="s">
        <v>18</v>
      </c>
      <c r="K15" s="36" t="s">
        <v>19</v>
      </c>
    </row>
    <row r="16" spans="1:12" s="37" customFormat="1" x14ac:dyDescent="0.2">
      <c r="A16" s="38" t="s">
        <v>6</v>
      </c>
      <c r="B16" s="39" t="s">
        <v>20</v>
      </c>
      <c r="C16" s="40" t="s">
        <v>21</v>
      </c>
      <c r="D16" s="40" t="s">
        <v>22</v>
      </c>
      <c r="E16" s="40" t="s">
        <v>23</v>
      </c>
      <c r="F16" s="41" t="s">
        <v>24</v>
      </c>
      <c r="G16" s="39" t="s">
        <v>20</v>
      </c>
      <c r="H16" s="40" t="s">
        <v>21</v>
      </c>
      <c r="I16" s="40" t="s">
        <v>22</v>
      </c>
      <c r="J16" s="40" t="s">
        <v>23</v>
      </c>
      <c r="K16" s="41" t="s">
        <v>24</v>
      </c>
      <c r="L16" s="42"/>
    </row>
    <row r="17" spans="1:11" x14ac:dyDescent="0.2">
      <c r="A17" s="19" t="s">
        <v>25</v>
      </c>
      <c r="B17" s="20">
        <v>18191.582999999999</v>
      </c>
      <c r="C17" s="21">
        <v>12277.463</v>
      </c>
      <c r="D17" s="21">
        <v>8794.2839999999997</v>
      </c>
      <c r="E17" s="21">
        <v>3329.8220000000001</v>
      </c>
      <c r="F17" s="22">
        <v>18344.939999999999</v>
      </c>
      <c r="G17" s="20">
        <v>531.21400000000006</v>
      </c>
      <c r="H17" s="21">
        <v>674.36599999999999</v>
      </c>
      <c r="I17" s="21">
        <v>288.96699999999998</v>
      </c>
      <c r="J17" s="21">
        <v>120.29300000000001</v>
      </c>
      <c r="K17" s="22">
        <v>796.32</v>
      </c>
    </row>
    <row r="18" spans="1:11" x14ac:dyDescent="0.2">
      <c r="A18" s="23" t="s">
        <v>26</v>
      </c>
      <c r="B18" s="24">
        <v>19317.429</v>
      </c>
      <c r="C18" s="25">
        <v>13194.037</v>
      </c>
      <c r="D18" s="25">
        <v>11788.593000000001</v>
      </c>
      <c r="E18" s="25">
        <v>2958.797</v>
      </c>
      <c r="F18" s="26">
        <v>17764.076000000001</v>
      </c>
      <c r="G18" s="24">
        <v>2347.4079999999999</v>
      </c>
      <c r="H18" s="25">
        <v>1745.3140000000001</v>
      </c>
      <c r="I18" s="25">
        <v>1036.4449999999999</v>
      </c>
      <c r="J18" s="25">
        <v>178.73400000000001</v>
      </c>
      <c r="K18" s="26">
        <v>2877.5430000000001</v>
      </c>
    </row>
    <row r="19" spans="1:11" x14ac:dyDescent="0.2">
      <c r="A19" s="23" t="s">
        <v>7</v>
      </c>
      <c r="B19" s="24">
        <v>33425.313999999998</v>
      </c>
      <c r="C19" s="25">
        <v>23591.792000000001</v>
      </c>
      <c r="D19" s="25">
        <v>19221.992999999999</v>
      </c>
      <c r="E19" s="25">
        <v>3963.047</v>
      </c>
      <c r="F19" s="26">
        <v>33832.065999999999</v>
      </c>
      <c r="G19" s="24">
        <v>4919.58</v>
      </c>
      <c r="H19" s="25">
        <v>1627.0129999999999</v>
      </c>
      <c r="I19" s="25">
        <v>2519.404</v>
      </c>
      <c r="J19" s="25">
        <v>482.577</v>
      </c>
      <c r="K19" s="26">
        <v>3544.6120000000001</v>
      </c>
    </row>
    <row r="20" spans="1:11" x14ac:dyDescent="0.2">
      <c r="A20" s="23" t="s">
        <v>8</v>
      </c>
      <c r="B20" s="24">
        <v>14253.209000000001</v>
      </c>
      <c r="C20" s="25">
        <v>10938.178</v>
      </c>
      <c r="D20" s="25">
        <v>8757.5969999999998</v>
      </c>
      <c r="E20" s="25">
        <v>1947.4490000000001</v>
      </c>
      <c r="F20" s="26">
        <v>14486.341</v>
      </c>
      <c r="G20" s="24">
        <v>484.50900000000001</v>
      </c>
      <c r="H20" s="25">
        <v>96.984999999999999</v>
      </c>
      <c r="I20" s="25">
        <v>265.12700000000001</v>
      </c>
      <c r="J20" s="25">
        <v>116.916</v>
      </c>
      <c r="K20" s="26">
        <v>199.45099999999999</v>
      </c>
    </row>
    <row r="21" spans="1:11" x14ac:dyDescent="0.2">
      <c r="A21" s="23" t="s">
        <v>9</v>
      </c>
      <c r="B21" s="24">
        <v>17107.383999999998</v>
      </c>
      <c r="C21" s="25">
        <v>14400.127</v>
      </c>
      <c r="D21" s="25">
        <v>9293.4050000000007</v>
      </c>
      <c r="E21" s="25">
        <v>3063.6849999999999</v>
      </c>
      <c r="F21" s="26">
        <v>19150.420999999998</v>
      </c>
      <c r="G21" s="24">
        <v>4214.4989999999998</v>
      </c>
      <c r="H21" s="25">
        <v>2083.971</v>
      </c>
      <c r="I21" s="25">
        <v>2560.83</v>
      </c>
      <c r="J21" s="25">
        <v>494.69499999999999</v>
      </c>
      <c r="K21" s="26">
        <v>3242.9450000000002</v>
      </c>
    </row>
    <row r="22" spans="1:11" x14ac:dyDescent="0.2">
      <c r="A22" s="23" t="s">
        <v>10</v>
      </c>
      <c r="B22" s="24">
        <v>18923.402999999998</v>
      </c>
      <c r="C22" s="25">
        <v>16602.414000000001</v>
      </c>
      <c r="D22" s="25">
        <v>10319.823</v>
      </c>
      <c r="E22" s="25">
        <v>3420.9879999999998</v>
      </c>
      <c r="F22" s="26">
        <v>21785.006000000001</v>
      </c>
      <c r="G22" s="24">
        <v>8681.8520000000008</v>
      </c>
      <c r="H22" s="25">
        <v>4577.9669999999996</v>
      </c>
      <c r="I22" s="25">
        <v>5898.8379999999997</v>
      </c>
      <c r="J22" s="25">
        <v>791.08799999999997</v>
      </c>
      <c r="K22" s="26">
        <v>6569.893</v>
      </c>
    </row>
    <row r="23" spans="1:11" x14ac:dyDescent="0.2">
      <c r="A23" s="23" t="s">
        <v>11</v>
      </c>
      <c r="B23" s="24">
        <v>15417.819</v>
      </c>
      <c r="C23" s="25">
        <v>11572.37</v>
      </c>
      <c r="D23" s="25">
        <v>8584.26</v>
      </c>
      <c r="E23" s="25">
        <v>1688.5219999999999</v>
      </c>
      <c r="F23" s="26">
        <v>16717.406999999999</v>
      </c>
      <c r="G23" s="24">
        <v>5895.0360000000001</v>
      </c>
      <c r="H23" s="25">
        <v>4928.5309999999999</v>
      </c>
      <c r="I23" s="25">
        <v>4596.268</v>
      </c>
      <c r="J23" s="25">
        <v>477.36399999999998</v>
      </c>
      <c r="K23" s="26">
        <v>5749.9350000000004</v>
      </c>
    </row>
    <row r="24" spans="1:11" x14ac:dyDescent="0.2">
      <c r="A24" s="23" t="s">
        <v>12</v>
      </c>
      <c r="B24" s="24">
        <v>32999.540999999997</v>
      </c>
      <c r="C24" s="25">
        <v>28011.291000000001</v>
      </c>
      <c r="D24" s="25">
        <v>17366.02</v>
      </c>
      <c r="E24" s="25">
        <v>4952.4470000000001</v>
      </c>
      <c r="F24" s="26">
        <v>38692.364999999998</v>
      </c>
      <c r="G24" s="24">
        <v>8406.4120000000003</v>
      </c>
      <c r="H24" s="25">
        <v>6238.1540000000005</v>
      </c>
      <c r="I24" s="25">
        <v>6527.5150000000003</v>
      </c>
      <c r="J24" s="25">
        <v>1573.931</v>
      </c>
      <c r="K24" s="26">
        <v>6543.12</v>
      </c>
    </row>
    <row r="25" spans="1:11" x14ac:dyDescent="0.2">
      <c r="A25" s="23" t="s">
        <v>13</v>
      </c>
      <c r="B25" s="24">
        <v>12602.65</v>
      </c>
      <c r="C25" s="25">
        <v>10561.625</v>
      </c>
      <c r="D25" s="25">
        <v>6301.68</v>
      </c>
      <c r="E25" s="25">
        <v>2282.4749999999999</v>
      </c>
      <c r="F25" s="26">
        <v>14580.12</v>
      </c>
      <c r="G25" s="24">
        <v>584.21100000000001</v>
      </c>
      <c r="H25" s="25">
        <v>518.46199999999999</v>
      </c>
      <c r="I25" s="25">
        <v>284.90100000000001</v>
      </c>
      <c r="J25" s="25">
        <v>186.55799999999999</v>
      </c>
      <c r="K25" s="26">
        <v>631.21400000000006</v>
      </c>
    </row>
    <row r="26" spans="1:11" x14ac:dyDescent="0.2">
      <c r="A26" s="27" t="s">
        <v>14</v>
      </c>
      <c r="B26" s="28">
        <v>3912.002</v>
      </c>
      <c r="C26" s="29">
        <v>3713.431</v>
      </c>
      <c r="D26" s="29">
        <v>1439.7470000000001</v>
      </c>
      <c r="E26" s="29">
        <v>1330.693</v>
      </c>
      <c r="F26" s="30">
        <v>4854.9930000000004</v>
      </c>
      <c r="G26" s="28">
        <v>240.738</v>
      </c>
      <c r="H26" s="29">
        <v>344.35700000000003</v>
      </c>
      <c r="I26" s="29">
        <v>304.38</v>
      </c>
      <c r="J26" s="29">
        <v>15.632</v>
      </c>
      <c r="K26" s="30">
        <v>265.08300000000003</v>
      </c>
    </row>
    <row r="27" spans="1:11" s="37" customFormat="1" x14ac:dyDescent="0.2">
      <c r="A27" s="43" t="s">
        <v>85</v>
      </c>
      <c r="B27" s="44">
        <f>SUM(B17:B26)</f>
        <v>186150.33399999997</v>
      </c>
      <c r="C27" s="45">
        <f t="shared" ref="C27:F27" si="0">SUM(C17:C26)</f>
        <v>144862.72800000003</v>
      </c>
      <c r="D27" s="45">
        <f t="shared" si="0"/>
        <v>101867.402</v>
      </c>
      <c r="E27" s="45">
        <f t="shared" si="0"/>
        <v>28937.924999999999</v>
      </c>
      <c r="F27" s="46">
        <f t="shared" si="0"/>
        <v>200207.73499999999</v>
      </c>
      <c r="G27" s="44">
        <f>SUM(G17:G26)</f>
        <v>36305.458999999995</v>
      </c>
      <c r="H27" s="45">
        <f t="shared" ref="H27:K27" si="1">SUM(H17:H26)</f>
        <v>22835.119999999999</v>
      </c>
      <c r="I27" s="45">
        <f t="shared" si="1"/>
        <v>24282.675000000003</v>
      </c>
      <c r="J27" s="45">
        <f t="shared" si="1"/>
        <v>4437.7879999999996</v>
      </c>
      <c r="K27" s="46">
        <f t="shared" si="1"/>
        <v>30420.116000000002</v>
      </c>
    </row>
  </sheetData>
  <mergeCells count="2">
    <mergeCell ref="B14:F14"/>
    <mergeCell ref="G14:K14"/>
  </mergeCells>
  <pageMargins left="0.7" right="0.7" top="0.78740157499999996" bottom="0.78740157499999996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L27"/>
  <sheetViews>
    <sheetView workbookViewId="0">
      <selection activeCell="A4" sqref="A4"/>
    </sheetView>
  </sheetViews>
  <sheetFormatPr baseColWidth="10" defaultRowHeight="12.75" x14ac:dyDescent="0.2"/>
  <cols>
    <col min="1" max="1" width="18.7109375" customWidth="1"/>
    <col min="2" max="2" width="19.28515625" bestFit="1" customWidth="1"/>
    <col min="3" max="4" width="8.5703125" bestFit="1" customWidth="1"/>
    <col min="5" max="5" width="7.42578125" bestFit="1" customWidth="1"/>
    <col min="6" max="6" width="21.7109375" bestFit="1" customWidth="1"/>
    <col min="7" max="7" width="19.28515625" bestFit="1" customWidth="1"/>
    <col min="8" max="8" width="9" bestFit="1" customWidth="1"/>
    <col min="9" max="10" width="7" bestFit="1" customWidth="1"/>
    <col min="11" max="11" width="21.7109375" bestFit="1" customWidth="1"/>
  </cols>
  <sheetData>
    <row r="1" spans="1:12" s="37" customFormat="1" ht="27.75" x14ac:dyDescent="0.4">
      <c r="A1" s="47" t="s">
        <v>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</row>
    <row r="2" spans="1:12" s="54" customFormat="1" ht="18.75" x14ac:dyDescent="0.3">
      <c r="A2" s="56" t="s">
        <v>1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</row>
    <row r="3" spans="1:12" s="3" customFormat="1" ht="15" x14ac:dyDescent="0.25">
      <c r="A3" s="57" t="s">
        <v>90</v>
      </c>
    </row>
    <row r="4" spans="1:12" s="3" customFormat="1" x14ac:dyDescent="0.2"/>
    <row r="5" spans="1:12" x14ac:dyDescent="0.2">
      <c r="A5" s="3" t="s">
        <v>77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</row>
    <row r="6" spans="1:12" x14ac:dyDescent="0.2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</row>
    <row r="7" spans="1:12" x14ac:dyDescent="0.2">
      <c r="A7" s="13" t="s">
        <v>3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</row>
    <row r="8" spans="1:12" x14ac:dyDescent="0.2">
      <c r="A8" s="16" t="s">
        <v>4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</row>
    <row r="9" spans="1:12" x14ac:dyDescent="0.2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</row>
    <row r="12" spans="1:12" s="37" customFormat="1" ht="15.75" x14ac:dyDescent="0.25">
      <c r="A12" s="8" t="s">
        <v>47</v>
      </c>
    </row>
    <row r="13" spans="1:12" x14ac:dyDescent="0.2">
      <c r="A13" s="17" t="s">
        <v>48</v>
      </c>
    </row>
    <row r="14" spans="1:12" x14ac:dyDescent="0.2">
      <c r="A14" s="18"/>
      <c r="B14" s="58" t="s">
        <v>83</v>
      </c>
      <c r="C14" s="59"/>
      <c r="D14" s="59"/>
      <c r="E14" s="59"/>
      <c r="F14" s="60"/>
      <c r="G14" s="58" t="s">
        <v>84</v>
      </c>
      <c r="H14" s="59"/>
      <c r="I14" s="59"/>
      <c r="J14" s="59"/>
      <c r="K14" s="60"/>
    </row>
    <row r="15" spans="1:12" s="37" customFormat="1" x14ac:dyDescent="0.2">
      <c r="A15" s="33" t="s">
        <v>5</v>
      </c>
      <c r="B15" s="34" t="s">
        <v>15</v>
      </c>
      <c r="C15" s="35" t="s">
        <v>16</v>
      </c>
      <c r="D15" s="35" t="s">
        <v>17</v>
      </c>
      <c r="E15" s="35" t="s">
        <v>18</v>
      </c>
      <c r="F15" s="36" t="s">
        <v>19</v>
      </c>
      <c r="G15" s="34" t="s">
        <v>15</v>
      </c>
      <c r="H15" s="35" t="s">
        <v>16</v>
      </c>
      <c r="I15" s="35" t="s">
        <v>17</v>
      </c>
      <c r="J15" s="35" t="s">
        <v>18</v>
      </c>
      <c r="K15" s="36" t="s">
        <v>19</v>
      </c>
    </row>
    <row r="16" spans="1:12" s="37" customFormat="1" x14ac:dyDescent="0.2">
      <c r="A16" s="38" t="s">
        <v>6</v>
      </c>
      <c r="B16" s="39" t="s">
        <v>20</v>
      </c>
      <c r="C16" s="40" t="s">
        <v>21</v>
      </c>
      <c r="D16" s="40" t="s">
        <v>22</v>
      </c>
      <c r="E16" s="40" t="s">
        <v>23</v>
      </c>
      <c r="F16" s="41" t="s">
        <v>24</v>
      </c>
      <c r="G16" s="39" t="s">
        <v>20</v>
      </c>
      <c r="H16" s="40" t="s">
        <v>21</v>
      </c>
      <c r="I16" s="40" t="s">
        <v>22</v>
      </c>
      <c r="J16" s="40" t="s">
        <v>23</v>
      </c>
      <c r="K16" s="41" t="s">
        <v>24</v>
      </c>
      <c r="L16" s="42"/>
    </row>
    <row r="17" spans="1:11" x14ac:dyDescent="0.2">
      <c r="A17" s="19" t="s">
        <v>25</v>
      </c>
      <c r="B17" s="20">
        <v>13671.258</v>
      </c>
      <c r="C17" s="21">
        <v>12444.263999999999</v>
      </c>
      <c r="D17" s="21">
        <v>6624.35</v>
      </c>
      <c r="E17" s="21">
        <v>2392.36</v>
      </c>
      <c r="F17" s="22">
        <v>17098.812000000002</v>
      </c>
      <c r="G17" s="20">
        <v>298.202</v>
      </c>
      <c r="H17" s="21">
        <v>435.358</v>
      </c>
      <c r="I17" s="21">
        <v>157.19499999999999</v>
      </c>
      <c r="J17" s="21">
        <v>45.151000000000003</v>
      </c>
      <c r="K17" s="22">
        <v>531.21400000000006</v>
      </c>
    </row>
    <row r="18" spans="1:11" x14ac:dyDescent="0.2">
      <c r="A18" s="23" t="s">
        <v>26</v>
      </c>
      <c r="B18" s="24">
        <v>16098.704</v>
      </c>
      <c r="C18" s="25">
        <v>11758.495999999999</v>
      </c>
      <c r="D18" s="25">
        <v>7306.326</v>
      </c>
      <c r="E18" s="25">
        <v>1958.09</v>
      </c>
      <c r="F18" s="26">
        <v>18592.784</v>
      </c>
      <c r="G18" s="24">
        <v>1144.9880000000001</v>
      </c>
      <c r="H18" s="25">
        <v>1552.164</v>
      </c>
      <c r="I18" s="25">
        <v>264.94200000000001</v>
      </c>
      <c r="J18" s="25">
        <v>85.025000000000006</v>
      </c>
      <c r="K18" s="26">
        <v>2347.1849999999999</v>
      </c>
    </row>
    <row r="19" spans="1:11" x14ac:dyDescent="0.2">
      <c r="A19" s="23" t="s">
        <v>7</v>
      </c>
      <c r="B19" s="24">
        <v>29165.276000000002</v>
      </c>
      <c r="C19" s="25">
        <v>21874.794999999998</v>
      </c>
      <c r="D19" s="25">
        <v>15614.08</v>
      </c>
      <c r="E19" s="25">
        <v>2010.4760000000001</v>
      </c>
      <c r="F19" s="26">
        <v>33415.514999999999</v>
      </c>
      <c r="G19" s="24">
        <v>4299.4520000000002</v>
      </c>
      <c r="H19" s="25">
        <v>3230.3560000000002</v>
      </c>
      <c r="I19" s="25">
        <v>2180.46</v>
      </c>
      <c r="J19" s="25">
        <v>492.98899999999998</v>
      </c>
      <c r="K19" s="26">
        <v>4856.3590000000004</v>
      </c>
    </row>
    <row r="20" spans="1:11" x14ac:dyDescent="0.2">
      <c r="A20" s="23" t="s">
        <v>8</v>
      </c>
      <c r="B20" s="24">
        <v>11747.06</v>
      </c>
      <c r="C20" s="25">
        <v>10415.316000000001</v>
      </c>
      <c r="D20" s="25">
        <v>6744.4530000000004</v>
      </c>
      <c r="E20" s="25">
        <v>1465.1880000000001</v>
      </c>
      <c r="F20" s="26">
        <v>13952.735000000001</v>
      </c>
      <c r="G20" s="24">
        <v>257.22300000000001</v>
      </c>
      <c r="H20" s="25">
        <v>328.45299999999997</v>
      </c>
      <c r="I20" s="25">
        <v>179.85499999999999</v>
      </c>
      <c r="J20" s="25">
        <v>39.582000000000001</v>
      </c>
      <c r="K20" s="26">
        <v>366.23899999999998</v>
      </c>
    </row>
    <row r="21" spans="1:11" x14ac:dyDescent="0.2">
      <c r="A21" s="23" t="s">
        <v>9</v>
      </c>
      <c r="B21" s="24">
        <v>14975.162</v>
      </c>
      <c r="C21" s="25">
        <v>12583.236000000001</v>
      </c>
      <c r="D21" s="25">
        <v>8668.7039999999997</v>
      </c>
      <c r="E21" s="25">
        <v>1879.952</v>
      </c>
      <c r="F21" s="26">
        <v>17009.741999999998</v>
      </c>
      <c r="G21" s="24">
        <v>4339.2269999999999</v>
      </c>
      <c r="H21" s="25">
        <v>2502.6039999999998</v>
      </c>
      <c r="I21" s="25">
        <v>2158.19</v>
      </c>
      <c r="J21" s="25">
        <v>469.142</v>
      </c>
      <c r="K21" s="26">
        <v>4214.4989999999998</v>
      </c>
    </row>
    <row r="22" spans="1:11" x14ac:dyDescent="0.2">
      <c r="A22" s="23" t="s">
        <v>10</v>
      </c>
      <c r="B22" s="24">
        <v>19172.505000000001</v>
      </c>
      <c r="C22" s="25">
        <v>15492.245999999999</v>
      </c>
      <c r="D22" s="25">
        <v>12128.079</v>
      </c>
      <c r="E22" s="25">
        <v>3227.4189999999999</v>
      </c>
      <c r="F22" s="26">
        <v>19309.253000000001</v>
      </c>
      <c r="G22" s="24">
        <v>8391.6790000000001</v>
      </c>
      <c r="H22" s="25">
        <v>6812.4570000000003</v>
      </c>
      <c r="I22" s="25">
        <v>6272.5550000000003</v>
      </c>
      <c r="J22" s="25">
        <v>609.33900000000006</v>
      </c>
      <c r="K22" s="26">
        <v>8322.2420000000002</v>
      </c>
    </row>
    <row r="23" spans="1:11" x14ac:dyDescent="0.2">
      <c r="A23" s="23" t="s">
        <v>11</v>
      </c>
      <c r="B23" s="24">
        <v>14382.03</v>
      </c>
      <c r="C23" s="25">
        <v>12239.853999999999</v>
      </c>
      <c r="D23" s="25">
        <v>8786.7129999999997</v>
      </c>
      <c r="E23" s="25">
        <v>2133.201</v>
      </c>
      <c r="F23" s="26">
        <v>15701.97</v>
      </c>
      <c r="G23" s="24">
        <v>6480.8</v>
      </c>
      <c r="H23" s="25">
        <v>5054.6360000000004</v>
      </c>
      <c r="I23" s="25">
        <v>4924.7030000000004</v>
      </c>
      <c r="J23" s="25">
        <v>414.01499999999999</v>
      </c>
      <c r="K23" s="26">
        <v>6196.7179999999998</v>
      </c>
    </row>
    <row r="24" spans="1:11" x14ac:dyDescent="0.2">
      <c r="A24" s="23" t="s">
        <v>12</v>
      </c>
      <c r="B24" s="24">
        <v>30772.523000000001</v>
      </c>
      <c r="C24" s="25">
        <v>25390.486000000001</v>
      </c>
      <c r="D24" s="25">
        <v>19081.572</v>
      </c>
      <c r="E24" s="25">
        <v>4153.7929999999997</v>
      </c>
      <c r="F24" s="26">
        <v>32927.644</v>
      </c>
      <c r="G24" s="24">
        <v>8000.3519999999999</v>
      </c>
      <c r="H24" s="25">
        <v>7101.009</v>
      </c>
      <c r="I24" s="25">
        <v>5549.0320000000002</v>
      </c>
      <c r="J24" s="25">
        <v>1169.3330000000001</v>
      </c>
      <c r="K24" s="26">
        <v>8382.9959999999992</v>
      </c>
    </row>
    <row r="25" spans="1:11" x14ac:dyDescent="0.2">
      <c r="A25" s="23" t="s">
        <v>13</v>
      </c>
      <c r="B25" s="24">
        <v>11043.181</v>
      </c>
      <c r="C25" s="25">
        <v>9953.0689999999995</v>
      </c>
      <c r="D25" s="25">
        <v>6914.5479999999998</v>
      </c>
      <c r="E25" s="25">
        <v>1466.181</v>
      </c>
      <c r="F25" s="26">
        <v>12615.521000000001</v>
      </c>
      <c r="G25" s="24">
        <v>1488.6579999999999</v>
      </c>
      <c r="H25" s="25">
        <v>446.78699999999998</v>
      </c>
      <c r="I25" s="25">
        <v>1226.8440000000001</v>
      </c>
      <c r="J25" s="25">
        <v>124.39</v>
      </c>
      <c r="K25" s="26">
        <v>584.21100000000001</v>
      </c>
    </row>
    <row r="26" spans="1:11" x14ac:dyDescent="0.2">
      <c r="A26" s="27" t="s">
        <v>14</v>
      </c>
      <c r="B26" s="28">
        <v>3630.9189999999999</v>
      </c>
      <c r="C26" s="29">
        <v>3128.9079999999999</v>
      </c>
      <c r="D26" s="29">
        <v>1478.0170000000001</v>
      </c>
      <c r="E26" s="29">
        <v>1370.6079999999999</v>
      </c>
      <c r="F26" s="30">
        <v>3911.2020000000002</v>
      </c>
      <c r="G26" s="28">
        <v>0</v>
      </c>
      <c r="H26" s="29">
        <v>0</v>
      </c>
      <c r="I26" s="29">
        <v>0</v>
      </c>
      <c r="J26" s="29">
        <v>0</v>
      </c>
      <c r="K26" s="30">
        <v>0</v>
      </c>
    </row>
    <row r="27" spans="1:11" s="37" customFormat="1" x14ac:dyDescent="0.2">
      <c r="A27" s="43" t="s">
        <v>85</v>
      </c>
      <c r="B27" s="44">
        <f>SUM(B17:B26)</f>
        <v>164658.61799999999</v>
      </c>
      <c r="C27" s="45">
        <f t="shared" ref="C27:F27" si="0">SUM(C17:C26)</f>
        <v>135280.66999999998</v>
      </c>
      <c r="D27" s="45">
        <f t="shared" si="0"/>
        <v>93346.842000000004</v>
      </c>
      <c r="E27" s="45">
        <f t="shared" si="0"/>
        <v>22057.268</v>
      </c>
      <c r="F27" s="46">
        <f t="shared" si="0"/>
        <v>184535.17799999999</v>
      </c>
      <c r="G27" s="44">
        <f>SUM(G17:G26)</f>
        <v>34700.581000000006</v>
      </c>
      <c r="H27" s="45">
        <f t="shared" ref="H27:K27" si="1">SUM(H17:H26)</f>
        <v>27463.823999999997</v>
      </c>
      <c r="I27" s="45">
        <f t="shared" si="1"/>
        <v>22913.776000000002</v>
      </c>
      <c r="J27" s="45">
        <f t="shared" si="1"/>
        <v>3448.9659999999999</v>
      </c>
      <c r="K27" s="46">
        <f t="shared" si="1"/>
        <v>35801.663</v>
      </c>
    </row>
  </sheetData>
  <mergeCells count="2">
    <mergeCell ref="B14:F14"/>
    <mergeCell ref="G14:K14"/>
  </mergeCells>
  <pageMargins left="0.7" right="0.7" top="0.78740157499999996" bottom="0.78740157499999996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L27"/>
  <sheetViews>
    <sheetView workbookViewId="0">
      <selection activeCell="A4" sqref="A4"/>
    </sheetView>
  </sheetViews>
  <sheetFormatPr baseColWidth="10" defaultRowHeight="12.75" x14ac:dyDescent="0.2"/>
  <cols>
    <col min="1" max="1" width="18.7109375" customWidth="1"/>
    <col min="2" max="2" width="19.28515625" bestFit="1" customWidth="1"/>
    <col min="3" max="4" width="8.5703125" bestFit="1" customWidth="1"/>
    <col min="5" max="5" width="7.42578125" bestFit="1" customWidth="1"/>
    <col min="6" max="6" width="21.7109375" bestFit="1" customWidth="1"/>
    <col min="7" max="7" width="19.28515625" bestFit="1" customWidth="1"/>
    <col min="8" max="8" width="9" bestFit="1" customWidth="1"/>
    <col min="9" max="10" width="7" bestFit="1" customWidth="1"/>
    <col min="11" max="11" width="21.7109375" bestFit="1" customWidth="1"/>
  </cols>
  <sheetData>
    <row r="1" spans="1:12" s="37" customFormat="1" ht="27.75" x14ac:dyDescent="0.4">
      <c r="A1" s="47" t="s">
        <v>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</row>
    <row r="2" spans="1:12" s="54" customFormat="1" ht="18.75" x14ac:dyDescent="0.3">
      <c r="A2" s="56" t="s">
        <v>1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</row>
    <row r="3" spans="1:12" s="3" customFormat="1" ht="15" x14ac:dyDescent="0.25">
      <c r="A3" s="57" t="s">
        <v>90</v>
      </c>
    </row>
    <row r="4" spans="1:12" s="3" customFormat="1" x14ac:dyDescent="0.2"/>
    <row r="5" spans="1:12" x14ac:dyDescent="0.2">
      <c r="A5" s="3" t="s">
        <v>77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</row>
    <row r="6" spans="1:12" x14ac:dyDescent="0.2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</row>
    <row r="7" spans="1:12" x14ac:dyDescent="0.2">
      <c r="A7" s="13" t="s">
        <v>3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</row>
    <row r="8" spans="1:12" x14ac:dyDescent="0.2">
      <c r="A8" s="16" t="s">
        <v>4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</row>
    <row r="9" spans="1:12" x14ac:dyDescent="0.2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</row>
    <row r="12" spans="1:12" s="37" customFormat="1" ht="15.75" x14ac:dyDescent="0.25">
      <c r="A12" s="8" t="s">
        <v>49</v>
      </c>
    </row>
    <row r="13" spans="1:12" x14ac:dyDescent="0.2">
      <c r="A13" s="17" t="s">
        <v>50</v>
      </c>
    </row>
    <row r="14" spans="1:12" x14ac:dyDescent="0.2">
      <c r="A14" s="18"/>
      <c r="B14" s="58" t="s">
        <v>83</v>
      </c>
      <c r="C14" s="59"/>
      <c r="D14" s="59"/>
      <c r="E14" s="59"/>
      <c r="F14" s="60"/>
      <c r="G14" s="58" t="s">
        <v>84</v>
      </c>
      <c r="H14" s="59"/>
      <c r="I14" s="59"/>
      <c r="J14" s="59"/>
      <c r="K14" s="60"/>
    </row>
    <row r="15" spans="1:12" s="37" customFormat="1" x14ac:dyDescent="0.2">
      <c r="A15" s="33" t="s">
        <v>5</v>
      </c>
      <c r="B15" s="34" t="s">
        <v>15</v>
      </c>
      <c r="C15" s="35" t="s">
        <v>16</v>
      </c>
      <c r="D15" s="35" t="s">
        <v>17</v>
      </c>
      <c r="E15" s="35" t="s">
        <v>18</v>
      </c>
      <c r="F15" s="36" t="s">
        <v>19</v>
      </c>
      <c r="G15" s="34" t="s">
        <v>15</v>
      </c>
      <c r="H15" s="35" t="s">
        <v>16</v>
      </c>
      <c r="I15" s="35" t="s">
        <v>17</v>
      </c>
      <c r="J15" s="35" t="s">
        <v>18</v>
      </c>
      <c r="K15" s="36" t="s">
        <v>19</v>
      </c>
    </row>
    <row r="16" spans="1:12" s="37" customFormat="1" x14ac:dyDescent="0.2">
      <c r="A16" s="38" t="s">
        <v>6</v>
      </c>
      <c r="B16" s="39" t="s">
        <v>20</v>
      </c>
      <c r="C16" s="40" t="s">
        <v>21</v>
      </c>
      <c r="D16" s="40" t="s">
        <v>22</v>
      </c>
      <c r="E16" s="40" t="s">
        <v>23</v>
      </c>
      <c r="F16" s="41" t="s">
        <v>24</v>
      </c>
      <c r="G16" s="39" t="s">
        <v>20</v>
      </c>
      <c r="H16" s="40" t="s">
        <v>21</v>
      </c>
      <c r="I16" s="40" t="s">
        <v>22</v>
      </c>
      <c r="J16" s="40" t="s">
        <v>23</v>
      </c>
      <c r="K16" s="41" t="s">
        <v>24</v>
      </c>
      <c r="L16" s="42"/>
    </row>
    <row r="17" spans="1:11" x14ac:dyDescent="0.2">
      <c r="A17" s="19" t="s">
        <v>25</v>
      </c>
      <c r="B17" s="20">
        <v>8996.9609999999993</v>
      </c>
      <c r="C17" s="21">
        <v>10501.538</v>
      </c>
      <c r="D17" s="21">
        <v>4250.2889999999998</v>
      </c>
      <c r="E17" s="21">
        <v>1038.9259999999999</v>
      </c>
      <c r="F17" s="22">
        <v>14209.284</v>
      </c>
      <c r="G17" s="20">
        <v>47.835999999999999</v>
      </c>
      <c r="H17" s="21">
        <v>260</v>
      </c>
      <c r="I17" s="21">
        <v>0</v>
      </c>
      <c r="J17" s="21">
        <v>9.6340000000000003</v>
      </c>
      <c r="K17" s="22">
        <v>298.202</v>
      </c>
    </row>
    <row r="18" spans="1:11" x14ac:dyDescent="0.2">
      <c r="A18" s="23" t="s">
        <v>26</v>
      </c>
      <c r="B18" s="24">
        <v>14942.708000000001</v>
      </c>
      <c r="C18" s="25">
        <v>11704.455</v>
      </c>
      <c r="D18" s="25">
        <v>7975.8209999999999</v>
      </c>
      <c r="E18" s="25">
        <v>2355.9540000000002</v>
      </c>
      <c r="F18" s="26">
        <v>16315.388000000001</v>
      </c>
      <c r="G18" s="24">
        <v>232.345</v>
      </c>
      <c r="H18" s="25">
        <v>952.25699999999995</v>
      </c>
      <c r="I18" s="25">
        <v>0</v>
      </c>
      <c r="J18" s="25">
        <v>39.613999999999997</v>
      </c>
      <c r="K18" s="26">
        <v>1144.9880000000001</v>
      </c>
    </row>
    <row r="19" spans="1:11" x14ac:dyDescent="0.2">
      <c r="A19" s="23" t="s">
        <v>7</v>
      </c>
      <c r="B19" s="24">
        <v>26478.945</v>
      </c>
      <c r="C19" s="25">
        <v>22655.089</v>
      </c>
      <c r="D19" s="25">
        <v>17638.150000000001</v>
      </c>
      <c r="E19" s="25">
        <v>2229.1080000000002</v>
      </c>
      <c r="F19" s="26">
        <v>29266.776000000002</v>
      </c>
      <c r="G19" s="24">
        <v>2484.8319999999999</v>
      </c>
      <c r="H19" s="25">
        <v>2923.5839999999998</v>
      </c>
      <c r="I19" s="25">
        <v>724.61800000000005</v>
      </c>
      <c r="J19" s="25">
        <v>186.983</v>
      </c>
      <c r="K19" s="26">
        <v>4496.8149999999996</v>
      </c>
    </row>
    <row r="20" spans="1:11" x14ac:dyDescent="0.2">
      <c r="A20" s="23" t="s">
        <v>8</v>
      </c>
      <c r="B20" s="24">
        <v>10771.216</v>
      </c>
      <c r="C20" s="25">
        <v>9348.5589999999993</v>
      </c>
      <c r="D20" s="25">
        <v>7532.7830000000004</v>
      </c>
      <c r="E20" s="25">
        <v>1025.3989999999999</v>
      </c>
      <c r="F20" s="26">
        <v>11561.593000000001</v>
      </c>
      <c r="G20" s="24">
        <v>95.373999999999995</v>
      </c>
      <c r="H20" s="25">
        <v>323.65899999999999</v>
      </c>
      <c r="I20" s="25">
        <v>8.0399999999999991</v>
      </c>
      <c r="J20" s="25">
        <v>29.196999999999999</v>
      </c>
      <c r="K20" s="26">
        <v>381.79599999999999</v>
      </c>
    </row>
    <row r="21" spans="1:11" x14ac:dyDescent="0.2">
      <c r="A21" s="23" t="s">
        <v>9</v>
      </c>
      <c r="B21" s="24">
        <v>15226.285</v>
      </c>
      <c r="C21" s="25">
        <v>12022.894</v>
      </c>
      <c r="D21" s="25">
        <v>10430.387000000001</v>
      </c>
      <c r="E21" s="25">
        <v>1843.63</v>
      </c>
      <c r="F21" s="26">
        <v>14975.162</v>
      </c>
      <c r="G21" s="24">
        <v>2381.7280000000001</v>
      </c>
      <c r="H21" s="25">
        <v>3033.0770000000002</v>
      </c>
      <c r="I21" s="25">
        <v>853.59100000000001</v>
      </c>
      <c r="J21" s="25">
        <v>228.387</v>
      </c>
      <c r="K21" s="26">
        <v>4332.8270000000002</v>
      </c>
    </row>
    <row r="22" spans="1:11" x14ac:dyDescent="0.2">
      <c r="A22" s="23" t="s">
        <v>10</v>
      </c>
      <c r="B22" s="24">
        <v>18716.258000000002</v>
      </c>
      <c r="C22" s="25">
        <v>15777.445</v>
      </c>
      <c r="D22" s="25">
        <v>12829.409</v>
      </c>
      <c r="E22" s="25">
        <v>2217.9810000000002</v>
      </c>
      <c r="F22" s="26">
        <v>19446.312999999998</v>
      </c>
      <c r="G22" s="24">
        <v>6722.3440000000001</v>
      </c>
      <c r="H22" s="25">
        <v>6814.1229999999996</v>
      </c>
      <c r="I22" s="25">
        <v>4683.7849999999999</v>
      </c>
      <c r="J22" s="25">
        <v>465.10300000000001</v>
      </c>
      <c r="K22" s="26">
        <v>8387.5789999999997</v>
      </c>
    </row>
    <row r="23" spans="1:11" x14ac:dyDescent="0.2">
      <c r="A23" s="23" t="s">
        <v>11</v>
      </c>
      <c r="B23" s="24">
        <v>13960.8</v>
      </c>
      <c r="C23" s="25">
        <v>12680.471</v>
      </c>
      <c r="D23" s="25">
        <v>9998.0910000000003</v>
      </c>
      <c r="E23" s="25">
        <v>2220.15</v>
      </c>
      <c r="F23" s="26">
        <v>14423.03</v>
      </c>
      <c r="G23" s="24">
        <v>4475.5379999999996</v>
      </c>
      <c r="H23" s="25">
        <v>5359.1019999999999</v>
      </c>
      <c r="I23" s="25">
        <v>3213.9850000000001</v>
      </c>
      <c r="J23" s="25">
        <v>242.97</v>
      </c>
      <c r="K23" s="26">
        <v>6377.6850000000004</v>
      </c>
    </row>
    <row r="24" spans="1:11" x14ac:dyDescent="0.2">
      <c r="A24" s="23" t="s">
        <v>12</v>
      </c>
      <c r="B24" s="24">
        <v>27295.712</v>
      </c>
      <c r="C24" s="25">
        <v>23996.171999999999</v>
      </c>
      <c r="D24" s="25">
        <v>18026.946</v>
      </c>
      <c r="E24" s="25">
        <v>2795.6849999999999</v>
      </c>
      <c r="F24" s="26">
        <v>30469.253000000001</v>
      </c>
      <c r="G24" s="24">
        <v>5648.4480000000003</v>
      </c>
      <c r="H24" s="25">
        <v>7693.7730000000001</v>
      </c>
      <c r="I24" s="25">
        <v>4322.4750000000004</v>
      </c>
      <c r="J24" s="25">
        <v>1019.394</v>
      </c>
      <c r="K24" s="26">
        <v>8000.3519999999999</v>
      </c>
    </row>
    <row r="25" spans="1:11" x14ac:dyDescent="0.2">
      <c r="A25" s="23" t="s">
        <v>13</v>
      </c>
      <c r="B25" s="24">
        <v>10066.368</v>
      </c>
      <c r="C25" s="25">
        <v>9126.9069999999992</v>
      </c>
      <c r="D25" s="25">
        <v>7226.1930000000002</v>
      </c>
      <c r="E25" s="25">
        <v>925.43299999999999</v>
      </c>
      <c r="F25" s="26">
        <v>11041.648999999999</v>
      </c>
      <c r="G25" s="24">
        <v>1113.287</v>
      </c>
      <c r="H25" s="25">
        <v>1528.46</v>
      </c>
      <c r="I25" s="25">
        <v>800.846</v>
      </c>
      <c r="J25" s="25">
        <v>353.36399999999998</v>
      </c>
      <c r="K25" s="26">
        <v>1487.537</v>
      </c>
    </row>
    <row r="26" spans="1:11" x14ac:dyDescent="0.2">
      <c r="A26" s="27" t="s">
        <v>14</v>
      </c>
      <c r="B26" s="28">
        <v>2581.3130000000001</v>
      </c>
      <c r="C26" s="29">
        <v>2922.3969999999999</v>
      </c>
      <c r="D26" s="29">
        <v>1355.97</v>
      </c>
      <c r="E26" s="29">
        <v>516.82100000000003</v>
      </c>
      <c r="F26" s="30">
        <v>3630.9189999999999</v>
      </c>
      <c r="G26" s="28">
        <v>0</v>
      </c>
      <c r="H26" s="29">
        <v>0</v>
      </c>
      <c r="I26" s="29">
        <v>0</v>
      </c>
      <c r="J26" s="29">
        <v>0</v>
      </c>
      <c r="K26" s="30">
        <v>0</v>
      </c>
    </row>
    <row r="27" spans="1:11" s="37" customFormat="1" x14ac:dyDescent="0.2">
      <c r="A27" s="43" t="s">
        <v>85</v>
      </c>
      <c r="B27" s="44">
        <f>SUM(B17:B26)</f>
        <v>149036.56599999999</v>
      </c>
      <c r="C27" s="45">
        <f t="shared" ref="C27:F27" si="0">SUM(C17:C26)</f>
        <v>130735.92700000003</v>
      </c>
      <c r="D27" s="45">
        <f t="shared" si="0"/>
        <v>97264.039000000004</v>
      </c>
      <c r="E27" s="45">
        <f t="shared" si="0"/>
        <v>17169.087</v>
      </c>
      <c r="F27" s="46">
        <f t="shared" si="0"/>
        <v>165339.367</v>
      </c>
      <c r="G27" s="44">
        <f>SUM(G17:G26)</f>
        <v>23201.732</v>
      </c>
      <c r="H27" s="45">
        <f t="shared" ref="H27:K27" si="1">SUM(H17:H26)</f>
        <v>28888.035</v>
      </c>
      <c r="I27" s="45">
        <f t="shared" si="1"/>
        <v>14607.34</v>
      </c>
      <c r="J27" s="45">
        <f t="shared" si="1"/>
        <v>2574.6460000000002</v>
      </c>
      <c r="K27" s="46">
        <f t="shared" si="1"/>
        <v>34907.781000000003</v>
      </c>
    </row>
  </sheetData>
  <mergeCells count="2">
    <mergeCell ref="B14:F14"/>
    <mergeCell ref="G14:K14"/>
  </mergeCells>
  <pageMargins left="0.7" right="0.7" top="0.78740157499999996" bottom="0.78740157499999996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L27"/>
  <sheetViews>
    <sheetView workbookViewId="0">
      <selection activeCell="A4" sqref="A4"/>
    </sheetView>
  </sheetViews>
  <sheetFormatPr baseColWidth="10" defaultRowHeight="12.75" x14ac:dyDescent="0.2"/>
  <cols>
    <col min="1" max="1" width="18.7109375" customWidth="1"/>
    <col min="2" max="2" width="19.28515625" bestFit="1" customWidth="1"/>
    <col min="3" max="4" width="8.5703125" bestFit="1" customWidth="1"/>
    <col min="5" max="5" width="7.42578125" bestFit="1" customWidth="1"/>
    <col min="6" max="6" width="21.7109375" bestFit="1" customWidth="1"/>
    <col min="7" max="7" width="19.28515625" bestFit="1" customWidth="1"/>
    <col min="8" max="8" width="7.42578125" bestFit="1" customWidth="1"/>
    <col min="9" max="10" width="7" bestFit="1" customWidth="1"/>
    <col min="11" max="11" width="21.7109375" bestFit="1" customWidth="1"/>
  </cols>
  <sheetData>
    <row r="1" spans="1:12" s="37" customFormat="1" ht="27.75" x14ac:dyDescent="0.4">
      <c r="A1" s="47" t="s">
        <v>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</row>
    <row r="2" spans="1:12" s="54" customFormat="1" ht="18.75" x14ac:dyDescent="0.3">
      <c r="A2" s="56" t="s">
        <v>1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</row>
    <row r="3" spans="1:12" s="3" customFormat="1" ht="15" x14ac:dyDescent="0.25">
      <c r="A3" s="57" t="s">
        <v>90</v>
      </c>
    </row>
    <row r="4" spans="1:12" s="3" customFormat="1" x14ac:dyDescent="0.2"/>
    <row r="5" spans="1:12" x14ac:dyDescent="0.2">
      <c r="A5" s="3" t="s">
        <v>77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</row>
    <row r="6" spans="1:12" x14ac:dyDescent="0.2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</row>
    <row r="7" spans="1:12" x14ac:dyDescent="0.2">
      <c r="A7" s="13" t="s">
        <v>3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</row>
    <row r="8" spans="1:12" x14ac:dyDescent="0.2">
      <c r="A8" s="16" t="s">
        <v>4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</row>
    <row r="9" spans="1:12" x14ac:dyDescent="0.2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</row>
    <row r="12" spans="1:12" s="37" customFormat="1" ht="15.75" x14ac:dyDescent="0.25">
      <c r="A12" s="8" t="s">
        <v>52</v>
      </c>
    </row>
    <row r="13" spans="1:12" x14ac:dyDescent="0.2">
      <c r="A13" s="17" t="s">
        <v>51</v>
      </c>
    </row>
    <row r="14" spans="1:12" x14ac:dyDescent="0.2">
      <c r="A14" s="18"/>
      <c r="B14" s="58" t="s">
        <v>83</v>
      </c>
      <c r="C14" s="59"/>
      <c r="D14" s="59"/>
      <c r="E14" s="59"/>
      <c r="F14" s="60"/>
      <c r="G14" s="58" t="s">
        <v>84</v>
      </c>
      <c r="H14" s="59"/>
      <c r="I14" s="59"/>
      <c r="J14" s="59"/>
      <c r="K14" s="60"/>
    </row>
    <row r="15" spans="1:12" s="37" customFormat="1" x14ac:dyDescent="0.2">
      <c r="A15" s="33" t="s">
        <v>5</v>
      </c>
      <c r="B15" s="34" t="s">
        <v>15</v>
      </c>
      <c r="C15" s="35" t="s">
        <v>16</v>
      </c>
      <c r="D15" s="35" t="s">
        <v>17</v>
      </c>
      <c r="E15" s="35" t="s">
        <v>18</v>
      </c>
      <c r="F15" s="36" t="s">
        <v>19</v>
      </c>
      <c r="G15" s="34" t="s">
        <v>15</v>
      </c>
      <c r="H15" s="35" t="s">
        <v>16</v>
      </c>
      <c r="I15" s="35" t="s">
        <v>17</v>
      </c>
      <c r="J15" s="35" t="s">
        <v>18</v>
      </c>
      <c r="K15" s="36" t="s">
        <v>19</v>
      </c>
    </row>
    <row r="16" spans="1:12" s="37" customFormat="1" x14ac:dyDescent="0.2">
      <c r="A16" s="38" t="s">
        <v>6</v>
      </c>
      <c r="B16" s="39" t="s">
        <v>20</v>
      </c>
      <c r="C16" s="40" t="s">
        <v>21</v>
      </c>
      <c r="D16" s="40" t="s">
        <v>22</v>
      </c>
      <c r="E16" s="40" t="s">
        <v>23</v>
      </c>
      <c r="F16" s="41" t="s">
        <v>24</v>
      </c>
      <c r="G16" s="39" t="s">
        <v>20</v>
      </c>
      <c r="H16" s="40" t="s">
        <v>21</v>
      </c>
      <c r="I16" s="40" t="s">
        <v>22</v>
      </c>
      <c r="J16" s="40" t="s">
        <v>23</v>
      </c>
      <c r="K16" s="41" t="s">
        <v>24</v>
      </c>
      <c r="L16" s="42"/>
    </row>
    <row r="17" spans="1:11" x14ac:dyDescent="0.2">
      <c r="A17" s="19" t="s">
        <v>25</v>
      </c>
      <c r="B17" s="20">
        <v>8556.0910000000003</v>
      </c>
      <c r="C17" s="21">
        <v>7259.4250000000002</v>
      </c>
      <c r="D17" s="21">
        <v>4877.5680000000002</v>
      </c>
      <c r="E17" s="21">
        <v>1775.989</v>
      </c>
      <c r="F17" s="22">
        <v>9161.9590000000007</v>
      </c>
      <c r="G17" s="20">
        <v>0</v>
      </c>
      <c r="H17" s="21">
        <v>50</v>
      </c>
      <c r="I17" s="21">
        <v>0</v>
      </c>
      <c r="J17" s="21">
        <v>2.1640000000000001</v>
      </c>
      <c r="K17" s="22">
        <v>47.835999999999999</v>
      </c>
    </row>
    <row r="18" spans="1:11" x14ac:dyDescent="0.2">
      <c r="A18" s="23" t="s">
        <v>26</v>
      </c>
      <c r="B18" s="24">
        <v>15147.598</v>
      </c>
      <c r="C18" s="25">
        <v>12150.769</v>
      </c>
      <c r="D18" s="25">
        <v>10015.968999999999</v>
      </c>
      <c r="E18" s="25">
        <v>2339.69</v>
      </c>
      <c r="F18" s="26">
        <v>14942.708000000001</v>
      </c>
      <c r="G18" s="24">
        <v>106.321</v>
      </c>
      <c r="H18" s="25">
        <v>246.67500000000001</v>
      </c>
      <c r="I18" s="25">
        <v>104.099</v>
      </c>
      <c r="J18" s="25">
        <v>16.552</v>
      </c>
      <c r="K18" s="26">
        <v>232.345</v>
      </c>
    </row>
    <row r="19" spans="1:11" x14ac:dyDescent="0.2">
      <c r="A19" s="23" t="s">
        <v>7</v>
      </c>
      <c r="B19" s="24">
        <v>27232.012999999999</v>
      </c>
      <c r="C19" s="25">
        <v>21330.65</v>
      </c>
      <c r="D19" s="25">
        <v>18732.218000000001</v>
      </c>
      <c r="E19" s="25">
        <v>2999.74</v>
      </c>
      <c r="F19" s="26">
        <v>26830.705000000002</v>
      </c>
      <c r="G19" s="24">
        <v>1162.1310000000001</v>
      </c>
      <c r="H19" s="25">
        <v>2090.5169999999998</v>
      </c>
      <c r="I19" s="25">
        <v>656.80499999999995</v>
      </c>
      <c r="J19" s="25">
        <v>111.011</v>
      </c>
      <c r="K19" s="26">
        <v>2484.8319999999999</v>
      </c>
    </row>
    <row r="20" spans="1:11" x14ac:dyDescent="0.2">
      <c r="A20" s="23" t="s">
        <v>8</v>
      </c>
      <c r="B20" s="24">
        <v>10533.689</v>
      </c>
      <c r="C20" s="25">
        <v>8462.7340000000004</v>
      </c>
      <c r="D20" s="25">
        <v>7203.35</v>
      </c>
      <c r="E20" s="25">
        <v>1026.6569999999999</v>
      </c>
      <c r="F20" s="26">
        <v>10766.415999999999</v>
      </c>
      <c r="G20" s="24">
        <v>0</v>
      </c>
      <c r="H20" s="25">
        <v>97.474999999999994</v>
      </c>
      <c r="I20" s="25">
        <v>0</v>
      </c>
      <c r="J20" s="25">
        <v>2.101</v>
      </c>
      <c r="K20" s="26">
        <v>95.373999999999995</v>
      </c>
    </row>
    <row r="21" spans="1:11" x14ac:dyDescent="0.2">
      <c r="A21" s="23" t="s">
        <v>9</v>
      </c>
      <c r="B21" s="24">
        <v>13470.733</v>
      </c>
      <c r="C21" s="25">
        <v>12637.191000000001</v>
      </c>
      <c r="D21" s="25">
        <v>8566.08</v>
      </c>
      <c r="E21" s="25">
        <v>1734.87</v>
      </c>
      <c r="F21" s="26">
        <v>15806.974</v>
      </c>
      <c r="G21" s="24">
        <v>1901.2719999999999</v>
      </c>
      <c r="H21" s="25">
        <v>1842.0409999999999</v>
      </c>
      <c r="I21" s="25">
        <v>1170.7950000000001</v>
      </c>
      <c r="J21" s="25">
        <v>190.79</v>
      </c>
      <c r="K21" s="26">
        <v>2381.7280000000001</v>
      </c>
    </row>
    <row r="22" spans="1:11" x14ac:dyDescent="0.2">
      <c r="A22" s="23" t="s">
        <v>10</v>
      </c>
      <c r="B22" s="24">
        <v>17521.420999999998</v>
      </c>
      <c r="C22" s="25">
        <v>14825.01</v>
      </c>
      <c r="D22" s="25">
        <v>11225.925999999999</v>
      </c>
      <c r="E22" s="25">
        <v>2984.9490000000001</v>
      </c>
      <c r="F22" s="26">
        <v>18135.556</v>
      </c>
      <c r="G22" s="24">
        <v>6474.357</v>
      </c>
      <c r="H22" s="25">
        <v>5326.0050000000001</v>
      </c>
      <c r="I22" s="25">
        <v>4681.6080000000002</v>
      </c>
      <c r="J22" s="25">
        <v>396.41</v>
      </c>
      <c r="K22" s="26">
        <v>6722.3440000000001</v>
      </c>
    </row>
    <row r="23" spans="1:11" x14ac:dyDescent="0.2">
      <c r="A23" s="23" t="s">
        <v>11</v>
      </c>
      <c r="B23" s="24">
        <v>15201.254999999999</v>
      </c>
      <c r="C23" s="25">
        <v>11025.83</v>
      </c>
      <c r="D23" s="25">
        <v>10437.397000000001</v>
      </c>
      <c r="E23" s="25">
        <v>1701.6759999999999</v>
      </c>
      <c r="F23" s="26">
        <v>14088.012000000001</v>
      </c>
      <c r="G23" s="24">
        <v>2644.0880000000002</v>
      </c>
      <c r="H23" s="25">
        <v>4306.9409999999998</v>
      </c>
      <c r="I23" s="25">
        <v>2167.5349999999999</v>
      </c>
      <c r="J23" s="25">
        <v>312.95600000000002</v>
      </c>
      <c r="K23" s="26">
        <v>4470.5379999999996</v>
      </c>
    </row>
    <row r="24" spans="1:11" x14ac:dyDescent="0.2">
      <c r="A24" s="23" t="s">
        <v>12</v>
      </c>
      <c r="B24" s="24">
        <v>25748.703000000001</v>
      </c>
      <c r="C24" s="25">
        <v>24085.621999999999</v>
      </c>
      <c r="D24" s="25">
        <v>19214.829000000002</v>
      </c>
      <c r="E24" s="25">
        <v>2971.0569999999998</v>
      </c>
      <c r="F24" s="26">
        <v>27648.438999999998</v>
      </c>
      <c r="G24" s="24">
        <v>4844.7489999999998</v>
      </c>
      <c r="H24" s="25">
        <v>5383.4170000000004</v>
      </c>
      <c r="I24" s="25">
        <v>3944.558</v>
      </c>
      <c r="J24" s="25">
        <v>635.16</v>
      </c>
      <c r="K24" s="26">
        <v>5648.4480000000003</v>
      </c>
    </row>
    <row r="25" spans="1:11" x14ac:dyDescent="0.2">
      <c r="A25" s="23" t="s">
        <v>13</v>
      </c>
      <c r="B25" s="24">
        <v>8120.3620000000001</v>
      </c>
      <c r="C25" s="25">
        <v>8184.826</v>
      </c>
      <c r="D25" s="25">
        <v>4574.3879999999999</v>
      </c>
      <c r="E25" s="25">
        <v>1576.287</v>
      </c>
      <c r="F25" s="26">
        <v>10154.513000000001</v>
      </c>
      <c r="G25" s="24">
        <v>1274.7460000000001</v>
      </c>
      <c r="H25" s="25">
        <v>883.64</v>
      </c>
      <c r="I25" s="25">
        <v>922.87900000000002</v>
      </c>
      <c r="J25" s="25">
        <v>122.22</v>
      </c>
      <c r="K25" s="26">
        <v>1113.287</v>
      </c>
    </row>
    <row r="26" spans="1:11" x14ac:dyDescent="0.2">
      <c r="A26" s="27" t="s">
        <v>14</v>
      </c>
      <c r="B26" s="28">
        <v>2502.6590000000001</v>
      </c>
      <c r="C26" s="29">
        <v>2093.2510000000002</v>
      </c>
      <c r="D26" s="29">
        <v>1341.3</v>
      </c>
      <c r="E26" s="29">
        <v>673.29399999999998</v>
      </c>
      <c r="F26" s="30">
        <v>2581.3159999999998</v>
      </c>
      <c r="G26" s="28">
        <v>0</v>
      </c>
      <c r="H26" s="29">
        <v>0</v>
      </c>
      <c r="I26" s="29">
        <v>0</v>
      </c>
      <c r="J26" s="29">
        <v>0</v>
      </c>
      <c r="K26" s="30">
        <v>0</v>
      </c>
    </row>
    <row r="27" spans="1:11" s="37" customFormat="1" x14ac:dyDescent="0.2">
      <c r="A27" s="43" t="s">
        <v>85</v>
      </c>
      <c r="B27" s="44">
        <f>SUM(B17:B26)</f>
        <v>144034.524</v>
      </c>
      <c r="C27" s="45">
        <f t="shared" ref="C27:F27" si="0">SUM(C17:C26)</f>
        <v>122055.308</v>
      </c>
      <c r="D27" s="45">
        <f t="shared" si="0"/>
        <v>96189.025000000009</v>
      </c>
      <c r="E27" s="45">
        <f t="shared" si="0"/>
        <v>19784.209000000003</v>
      </c>
      <c r="F27" s="46">
        <f t="shared" si="0"/>
        <v>150116.598</v>
      </c>
      <c r="G27" s="44">
        <f>SUM(G17:G26)</f>
        <v>18407.663999999997</v>
      </c>
      <c r="H27" s="45">
        <f t="shared" ref="H27:K27" si="1">SUM(H17:H26)</f>
        <v>20226.710999999999</v>
      </c>
      <c r="I27" s="45">
        <f t="shared" si="1"/>
        <v>13648.279000000002</v>
      </c>
      <c r="J27" s="45">
        <f t="shared" si="1"/>
        <v>1789.3639999999998</v>
      </c>
      <c r="K27" s="46">
        <f t="shared" si="1"/>
        <v>23196.732</v>
      </c>
    </row>
  </sheetData>
  <mergeCells count="2">
    <mergeCell ref="B14:F14"/>
    <mergeCell ref="G14:K14"/>
  </mergeCells>
  <pageMargins left="0.7" right="0.7" top="0.78740157499999996" bottom="0.78740157499999996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L27"/>
  <sheetViews>
    <sheetView workbookViewId="0">
      <selection activeCell="A4" sqref="A4"/>
    </sheetView>
  </sheetViews>
  <sheetFormatPr baseColWidth="10" defaultRowHeight="12.75" x14ac:dyDescent="0.2"/>
  <cols>
    <col min="1" max="1" width="18.7109375" customWidth="1"/>
    <col min="2" max="2" width="19.28515625" bestFit="1" customWidth="1"/>
    <col min="3" max="4" width="8.5703125" bestFit="1" customWidth="1"/>
    <col min="5" max="5" width="7.42578125" bestFit="1" customWidth="1"/>
    <col min="6" max="6" width="21.7109375" bestFit="1" customWidth="1"/>
    <col min="7" max="7" width="19.28515625" bestFit="1" customWidth="1"/>
    <col min="8" max="10" width="7" bestFit="1" customWidth="1"/>
    <col min="11" max="11" width="21.7109375" bestFit="1" customWidth="1"/>
  </cols>
  <sheetData>
    <row r="1" spans="1:12" s="37" customFormat="1" ht="27.75" x14ac:dyDescent="0.4">
      <c r="A1" s="47" t="s">
        <v>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</row>
    <row r="2" spans="1:12" s="54" customFormat="1" ht="18.75" x14ac:dyDescent="0.3">
      <c r="A2" s="56" t="s">
        <v>1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</row>
    <row r="3" spans="1:12" s="3" customFormat="1" ht="15" x14ac:dyDescent="0.25">
      <c r="A3" s="57" t="s">
        <v>90</v>
      </c>
    </row>
    <row r="4" spans="1:12" s="3" customFormat="1" x14ac:dyDescent="0.2"/>
    <row r="5" spans="1:12" x14ac:dyDescent="0.2">
      <c r="A5" s="3" t="s">
        <v>77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</row>
    <row r="6" spans="1:12" x14ac:dyDescent="0.2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</row>
    <row r="7" spans="1:12" x14ac:dyDescent="0.2">
      <c r="A7" s="13" t="s">
        <v>3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</row>
    <row r="8" spans="1:12" x14ac:dyDescent="0.2">
      <c r="A8" s="16" t="s">
        <v>4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</row>
    <row r="9" spans="1:12" x14ac:dyDescent="0.2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</row>
    <row r="12" spans="1:12" s="37" customFormat="1" ht="15.75" x14ac:dyDescent="0.25">
      <c r="A12" s="8" t="s">
        <v>53</v>
      </c>
    </row>
    <row r="13" spans="1:12" x14ac:dyDescent="0.2">
      <c r="A13" s="17" t="s">
        <v>54</v>
      </c>
    </row>
    <row r="14" spans="1:12" x14ac:dyDescent="0.2">
      <c r="A14" s="18"/>
      <c r="B14" s="58" t="s">
        <v>83</v>
      </c>
      <c r="C14" s="59"/>
      <c r="D14" s="59"/>
      <c r="E14" s="59"/>
      <c r="F14" s="60"/>
      <c r="G14" s="58" t="s">
        <v>84</v>
      </c>
      <c r="H14" s="59"/>
      <c r="I14" s="59"/>
      <c r="J14" s="59"/>
      <c r="K14" s="60"/>
    </row>
    <row r="15" spans="1:12" s="37" customFormat="1" x14ac:dyDescent="0.2">
      <c r="A15" s="33" t="s">
        <v>5</v>
      </c>
      <c r="B15" s="34" t="s">
        <v>15</v>
      </c>
      <c r="C15" s="35" t="s">
        <v>16</v>
      </c>
      <c r="D15" s="35" t="s">
        <v>17</v>
      </c>
      <c r="E15" s="35" t="s">
        <v>18</v>
      </c>
      <c r="F15" s="36" t="s">
        <v>19</v>
      </c>
      <c r="G15" s="34" t="s">
        <v>15</v>
      </c>
      <c r="H15" s="35" t="s">
        <v>16</v>
      </c>
      <c r="I15" s="35" t="s">
        <v>17</v>
      </c>
      <c r="J15" s="35" t="s">
        <v>18</v>
      </c>
      <c r="K15" s="36" t="s">
        <v>19</v>
      </c>
    </row>
    <row r="16" spans="1:12" s="37" customFormat="1" x14ac:dyDescent="0.2">
      <c r="A16" s="38" t="s">
        <v>6</v>
      </c>
      <c r="B16" s="39" t="s">
        <v>20</v>
      </c>
      <c r="C16" s="40" t="s">
        <v>21</v>
      </c>
      <c r="D16" s="40" t="s">
        <v>22</v>
      </c>
      <c r="E16" s="40" t="s">
        <v>23</v>
      </c>
      <c r="F16" s="41" t="s">
        <v>24</v>
      </c>
      <c r="G16" s="39" t="s">
        <v>20</v>
      </c>
      <c r="H16" s="40" t="s">
        <v>21</v>
      </c>
      <c r="I16" s="40" t="s">
        <v>22</v>
      </c>
      <c r="J16" s="40" t="s">
        <v>23</v>
      </c>
      <c r="K16" s="41" t="s">
        <v>24</v>
      </c>
      <c r="L16" s="42"/>
    </row>
    <row r="17" spans="1:11" x14ac:dyDescent="0.2">
      <c r="A17" s="19" t="s">
        <v>25</v>
      </c>
      <c r="B17" s="20">
        <v>7370.7420000000002</v>
      </c>
      <c r="C17" s="21">
        <v>5490.7359999999999</v>
      </c>
      <c r="D17" s="21">
        <v>3164.2890000000002</v>
      </c>
      <c r="E17" s="21">
        <v>1454.3630000000001</v>
      </c>
      <c r="F17" s="22">
        <v>8242.8259999999991</v>
      </c>
      <c r="G17" s="20">
        <v>0</v>
      </c>
      <c r="H17" s="21">
        <v>0</v>
      </c>
      <c r="I17" s="21">
        <v>0</v>
      </c>
      <c r="J17" s="21">
        <v>0</v>
      </c>
      <c r="K17" s="22">
        <v>0</v>
      </c>
    </row>
    <row r="18" spans="1:11" x14ac:dyDescent="0.2">
      <c r="A18" s="23" t="s">
        <v>26</v>
      </c>
      <c r="B18" s="24">
        <v>13443.370999999999</v>
      </c>
      <c r="C18" s="25">
        <v>10470.784</v>
      </c>
      <c r="D18" s="25">
        <v>6224.357</v>
      </c>
      <c r="E18" s="25">
        <v>2560.4119999999998</v>
      </c>
      <c r="F18" s="26">
        <v>15129.386</v>
      </c>
      <c r="G18" s="24">
        <v>58.06</v>
      </c>
      <c r="H18" s="25">
        <v>66.046000000000006</v>
      </c>
      <c r="I18" s="25">
        <v>11.332000000000001</v>
      </c>
      <c r="J18" s="25">
        <v>6.4530000000000003</v>
      </c>
      <c r="K18" s="26">
        <v>106.321</v>
      </c>
    </row>
    <row r="19" spans="1:11" x14ac:dyDescent="0.2">
      <c r="A19" s="23" t="s">
        <v>7</v>
      </c>
      <c r="B19" s="24">
        <v>26558.51</v>
      </c>
      <c r="C19" s="25">
        <v>20284.329000000002</v>
      </c>
      <c r="D19" s="25">
        <v>15289.263000000001</v>
      </c>
      <c r="E19" s="25">
        <v>4189.4049999999997</v>
      </c>
      <c r="F19" s="26">
        <v>27232.012999999999</v>
      </c>
      <c r="G19" s="24">
        <v>999.79499999999996</v>
      </c>
      <c r="H19" s="25">
        <v>1208.6220000000001</v>
      </c>
      <c r="I19" s="25">
        <v>877.22699999999998</v>
      </c>
      <c r="J19" s="25">
        <v>169.059</v>
      </c>
      <c r="K19" s="26">
        <v>1162.1310000000001</v>
      </c>
    </row>
    <row r="20" spans="1:11" x14ac:dyDescent="0.2">
      <c r="A20" s="23" t="s">
        <v>8</v>
      </c>
      <c r="B20" s="24">
        <v>10063.861999999999</v>
      </c>
      <c r="C20" s="25">
        <v>8470.6450000000004</v>
      </c>
      <c r="D20" s="25">
        <v>6619.3069999999998</v>
      </c>
      <c r="E20" s="25">
        <v>1381.511</v>
      </c>
      <c r="F20" s="26">
        <v>10533.689</v>
      </c>
      <c r="G20" s="24">
        <v>117.044</v>
      </c>
      <c r="H20" s="25">
        <v>0</v>
      </c>
      <c r="I20" s="25">
        <v>107.367</v>
      </c>
      <c r="J20" s="25">
        <v>9.6769999999999996</v>
      </c>
      <c r="K20" s="26">
        <v>0</v>
      </c>
    </row>
    <row r="21" spans="1:11" x14ac:dyDescent="0.2">
      <c r="A21" s="23" t="s">
        <v>9</v>
      </c>
      <c r="B21" s="24">
        <v>14303.556</v>
      </c>
      <c r="C21" s="25">
        <v>12304.829</v>
      </c>
      <c r="D21" s="25">
        <v>8737.7389999999996</v>
      </c>
      <c r="E21" s="25">
        <v>4570.5129999999999</v>
      </c>
      <c r="F21" s="26">
        <v>13300.133</v>
      </c>
      <c r="G21" s="24">
        <v>1308.1949999999999</v>
      </c>
      <c r="H21" s="25">
        <v>897.79399999999998</v>
      </c>
      <c r="I21" s="25">
        <v>604.41399999999999</v>
      </c>
      <c r="J21" s="25">
        <v>95.656000000000006</v>
      </c>
      <c r="K21" s="26">
        <v>1505.9190000000001</v>
      </c>
    </row>
    <row r="22" spans="1:11" x14ac:dyDescent="0.2">
      <c r="A22" s="23" t="s">
        <v>10</v>
      </c>
      <c r="B22" s="24">
        <v>18235.991000000002</v>
      </c>
      <c r="C22" s="25">
        <v>13839.507</v>
      </c>
      <c r="D22" s="25">
        <v>11051.526</v>
      </c>
      <c r="E22" s="25">
        <v>3421.0810000000001</v>
      </c>
      <c r="F22" s="26">
        <v>17672.687000000002</v>
      </c>
      <c r="G22" s="24">
        <v>7493.5619999999999</v>
      </c>
      <c r="H22" s="25">
        <v>4824.5200000000004</v>
      </c>
      <c r="I22" s="25">
        <v>5396.5060000000003</v>
      </c>
      <c r="J22" s="25">
        <v>447.21899999999999</v>
      </c>
      <c r="K22" s="26">
        <v>6474.357</v>
      </c>
    </row>
    <row r="23" spans="1:11" x14ac:dyDescent="0.2">
      <c r="A23" s="23" t="s">
        <v>11</v>
      </c>
      <c r="B23" s="24">
        <v>14372.974</v>
      </c>
      <c r="C23" s="25">
        <v>11863.052</v>
      </c>
      <c r="D23" s="25">
        <v>8901.6309999999994</v>
      </c>
      <c r="E23" s="25">
        <v>2328.085</v>
      </c>
      <c r="F23" s="26">
        <v>15003.254999999999</v>
      </c>
      <c r="G23" s="24">
        <v>3073.681</v>
      </c>
      <c r="H23" s="25">
        <v>2156.0250000000001</v>
      </c>
      <c r="I23" s="25">
        <v>2409.5160000000001</v>
      </c>
      <c r="J23" s="25">
        <v>176.102</v>
      </c>
      <c r="K23" s="26">
        <v>2644.0880000000002</v>
      </c>
    </row>
    <row r="24" spans="1:11" x14ac:dyDescent="0.2">
      <c r="A24" s="23" t="s">
        <v>12</v>
      </c>
      <c r="B24" s="24">
        <v>25279.932000000001</v>
      </c>
      <c r="C24" s="25">
        <v>22722.024000000001</v>
      </c>
      <c r="D24" s="25">
        <v>18525.3</v>
      </c>
      <c r="E24" s="25">
        <v>3760.3130000000001</v>
      </c>
      <c r="F24" s="26">
        <v>25748.703000000001</v>
      </c>
      <c r="G24" s="24">
        <v>4895.527</v>
      </c>
      <c r="H24" s="25">
        <v>4506.0020000000004</v>
      </c>
      <c r="I24" s="25">
        <v>4050.6849999999999</v>
      </c>
      <c r="J24" s="25">
        <v>506.09500000000003</v>
      </c>
      <c r="K24" s="26">
        <v>4844.7489999999998</v>
      </c>
    </row>
    <row r="25" spans="1:11" x14ac:dyDescent="0.2">
      <c r="A25" s="23" t="s">
        <v>13</v>
      </c>
      <c r="B25" s="24">
        <v>9156.2980000000007</v>
      </c>
      <c r="C25" s="25">
        <v>7170.7510000000002</v>
      </c>
      <c r="D25" s="25">
        <v>5978.1819999999998</v>
      </c>
      <c r="E25" s="25">
        <v>1360.4490000000001</v>
      </c>
      <c r="F25" s="26">
        <v>8988.4179999999997</v>
      </c>
      <c r="G25" s="24">
        <v>1080.8409999999999</v>
      </c>
      <c r="H25" s="25">
        <v>1104.43</v>
      </c>
      <c r="I25" s="25">
        <v>679.66499999999996</v>
      </c>
      <c r="J25" s="25">
        <v>190.86</v>
      </c>
      <c r="K25" s="26">
        <v>1274.7460000000001</v>
      </c>
    </row>
    <row r="26" spans="1:11" x14ac:dyDescent="0.2">
      <c r="A26" s="27" t="s">
        <v>14</v>
      </c>
      <c r="B26" s="28">
        <v>2460.413</v>
      </c>
      <c r="C26" s="29">
        <v>1767.518</v>
      </c>
      <c r="D26" s="29">
        <v>1333.115</v>
      </c>
      <c r="E26" s="29">
        <v>392.15699999999998</v>
      </c>
      <c r="F26" s="30">
        <v>2502.6590000000001</v>
      </c>
      <c r="G26" s="28">
        <v>111.11499999999999</v>
      </c>
      <c r="H26" s="29">
        <v>0</v>
      </c>
      <c r="I26" s="29">
        <v>79.855999999999995</v>
      </c>
      <c r="J26" s="29">
        <v>31.259</v>
      </c>
      <c r="K26" s="30">
        <v>0</v>
      </c>
    </row>
    <row r="27" spans="1:11" s="37" customFormat="1" x14ac:dyDescent="0.2">
      <c r="A27" s="43" t="s">
        <v>85</v>
      </c>
      <c r="B27" s="44">
        <f>SUM(B17:B26)</f>
        <v>141245.649</v>
      </c>
      <c r="C27" s="45">
        <f t="shared" ref="C27:F27" si="0">SUM(C17:C26)</f>
        <v>114384.175</v>
      </c>
      <c r="D27" s="45">
        <f t="shared" si="0"/>
        <v>85824.709000000003</v>
      </c>
      <c r="E27" s="45">
        <f t="shared" si="0"/>
        <v>25418.289000000004</v>
      </c>
      <c r="F27" s="46">
        <f t="shared" si="0"/>
        <v>144353.76900000003</v>
      </c>
      <c r="G27" s="44">
        <f>SUM(G17:G26)</f>
        <v>19137.820000000003</v>
      </c>
      <c r="H27" s="45">
        <f t="shared" ref="H27:K27" si="1">SUM(H17:H26)</f>
        <v>14763.439</v>
      </c>
      <c r="I27" s="45">
        <f t="shared" si="1"/>
        <v>14216.567999999999</v>
      </c>
      <c r="J27" s="45">
        <f t="shared" si="1"/>
        <v>1632.38</v>
      </c>
      <c r="K27" s="46">
        <f t="shared" si="1"/>
        <v>18012.310999999998</v>
      </c>
    </row>
  </sheetData>
  <mergeCells count="2">
    <mergeCell ref="B14:F14"/>
    <mergeCell ref="G14:K14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2F9ED4-6746-4C9B-BCE5-F3DA469A5B02}">
  <dimension ref="A1:AL25"/>
  <sheetViews>
    <sheetView workbookViewId="0">
      <selection sqref="A1:XFD1048576"/>
    </sheetView>
  </sheetViews>
  <sheetFormatPr baseColWidth="10" defaultRowHeight="12.75" x14ac:dyDescent="0.2"/>
  <cols>
    <col min="1" max="1" width="23.28515625" customWidth="1"/>
    <col min="2" max="2" width="19.28515625" bestFit="1" customWidth="1"/>
    <col min="6" max="6" width="21.7109375" bestFit="1" customWidth="1"/>
    <col min="7" max="7" width="19.28515625" bestFit="1" customWidth="1"/>
    <col min="11" max="11" width="21.7109375" bestFit="1" customWidth="1"/>
  </cols>
  <sheetData>
    <row r="1" spans="1:38" s="18" customFormat="1" ht="27.75" x14ac:dyDescent="0.4">
      <c r="A1" s="47" t="s">
        <v>0</v>
      </c>
      <c r="B1" s="48"/>
      <c r="C1" s="48"/>
      <c r="D1" s="48"/>
      <c r="E1" s="48"/>
      <c r="F1" s="48"/>
      <c r="G1" s="48"/>
      <c r="H1" s="48"/>
      <c r="I1" s="1"/>
      <c r="J1" s="1"/>
      <c r="K1" s="1"/>
      <c r="L1" s="1"/>
      <c r="M1" s="1"/>
      <c r="N1" s="1"/>
      <c r="O1" s="1"/>
      <c r="P1" s="1"/>
      <c r="Q1" s="1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</row>
    <row r="2" spans="1:38" s="9" customFormat="1" ht="18.75" x14ac:dyDescent="0.3">
      <c r="A2" s="56" t="s">
        <v>1</v>
      </c>
      <c r="B2" s="5"/>
      <c r="C2" s="5"/>
      <c r="D2" s="5"/>
      <c r="E2" s="5"/>
      <c r="F2" s="5"/>
      <c r="G2" s="5"/>
      <c r="H2" s="5"/>
      <c r="I2" s="6"/>
      <c r="J2" s="6"/>
      <c r="K2" s="6"/>
      <c r="L2" s="6"/>
      <c r="M2" s="6"/>
      <c r="N2" s="6"/>
      <c r="O2" s="6"/>
      <c r="P2" s="7"/>
      <c r="Q2" s="7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</row>
    <row r="3" spans="1:38" s="3" customFormat="1" ht="15" x14ac:dyDescent="0.25">
      <c r="A3" s="57" t="s">
        <v>90</v>
      </c>
    </row>
    <row r="4" spans="1:38" s="3" customFormat="1" x14ac:dyDescent="0.2"/>
    <row r="5" spans="1:38" s="11" customFormat="1" ht="14.25" x14ac:dyDescent="0.2">
      <c r="A5" s="3" t="s">
        <v>97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10"/>
      <c r="O5" s="10"/>
      <c r="P5" s="10"/>
    </row>
    <row r="6" spans="1:38" s="3" customFormat="1" x14ac:dyDescent="0.2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</row>
    <row r="7" spans="1:38" s="13" customFormat="1" ht="11.25" x14ac:dyDescent="0.2">
      <c r="A7" s="13" t="s">
        <v>3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Q7" s="14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</row>
    <row r="8" spans="1:38" s="13" customFormat="1" ht="11.25" x14ac:dyDescent="0.2">
      <c r="A8" s="16" t="s">
        <v>4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</row>
    <row r="9" spans="1:38" s="3" customFormat="1" x14ac:dyDescent="0.2"/>
    <row r="12" spans="1:38" ht="15.75" x14ac:dyDescent="0.25">
      <c r="A12" s="8" t="s">
        <v>98</v>
      </c>
    </row>
    <row r="13" spans="1:38" x14ac:dyDescent="0.2">
      <c r="A13" s="17" t="s">
        <v>99</v>
      </c>
    </row>
    <row r="14" spans="1:38" x14ac:dyDescent="0.2">
      <c r="A14" s="18"/>
      <c r="B14" s="58" t="s">
        <v>83</v>
      </c>
      <c r="C14" s="59"/>
      <c r="D14" s="59"/>
      <c r="E14" s="59"/>
      <c r="F14" s="60"/>
      <c r="G14" s="58" t="s">
        <v>84</v>
      </c>
      <c r="H14" s="59"/>
      <c r="I14" s="59"/>
      <c r="J14" s="59"/>
      <c r="K14" s="60"/>
    </row>
    <row r="15" spans="1:38" s="37" customFormat="1" x14ac:dyDescent="0.2">
      <c r="A15" s="33" t="s">
        <v>5</v>
      </c>
      <c r="B15" s="34" t="s">
        <v>70</v>
      </c>
      <c r="C15" s="35" t="s">
        <v>16</v>
      </c>
      <c r="D15" s="35" t="s">
        <v>17</v>
      </c>
      <c r="E15" s="35" t="s">
        <v>18</v>
      </c>
      <c r="F15" s="36" t="s">
        <v>68</v>
      </c>
      <c r="G15" s="34" t="s">
        <v>70</v>
      </c>
      <c r="H15" s="35" t="s">
        <v>16</v>
      </c>
      <c r="I15" s="35" t="s">
        <v>17</v>
      </c>
      <c r="J15" s="35" t="s">
        <v>18</v>
      </c>
      <c r="K15" s="36" t="s">
        <v>68</v>
      </c>
    </row>
    <row r="16" spans="1:38" s="42" customFormat="1" ht="10.5" x14ac:dyDescent="0.15">
      <c r="A16" s="38" t="s">
        <v>6</v>
      </c>
      <c r="B16" s="39" t="s">
        <v>71</v>
      </c>
      <c r="C16" s="40" t="s">
        <v>21</v>
      </c>
      <c r="D16" s="40" t="s">
        <v>22</v>
      </c>
      <c r="E16" s="40" t="s">
        <v>23</v>
      </c>
      <c r="F16" s="41" t="s">
        <v>69</v>
      </c>
      <c r="G16" s="39" t="s">
        <v>71</v>
      </c>
      <c r="H16" s="40" t="s">
        <v>21</v>
      </c>
      <c r="I16" s="40" t="s">
        <v>22</v>
      </c>
      <c r="J16" s="40" t="s">
        <v>23</v>
      </c>
      <c r="K16" s="41" t="s">
        <v>69</v>
      </c>
    </row>
    <row r="17" spans="1:11" x14ac:dyDescent="0.2">
      <c r="A17" s="23" t="s">
        <v>86</v>
      </c>
      <c r="B17" s="24">
        <v>112869</v>
      </c>
      <c r="C17" s="25">
        <v>101118</v>
      </c>
      <c r="D17" s="25">
        <v>90020</v>
      </c>
      <c r="E17" s="25">
        <v>15061</v>
      </c>
      <c r="F17" s="26">
        <v>108906</v>
      </c>
      <c r="G17" s="24">
        <v>0</v>
      </c>
      <c r="H17" s="25">
        <v>0</v>
      </c>
      <c r="I17" s="25">
        <v>0</v>
      </c>
      <c r="J17" s="25">
        <v>0</v>
      </c>
      <c r="K17" s="26">
        <v>0</v>
      </c>
    </row>
    <row r="18" spans="1:11" x14ac:dyDescent="0.2">
      <c r="A18" s="23" t="s">
        <v>7</v>
      </c>
      <c r="B18" s="24">
        <v>96826</v>
      </c>
      <c r="C18" s="25">
        <v>91261</v>
      </c>
      <c r="D18" s="25">
        <v>75696</v>
      </c>
      <c r="E18" s="25">
        <v>9325</v>
      </c>
      <c r="F18" s="26">
        <v>103067</v>
      </c>
      <c r="G18" s="24">
        <v>95</v>
      </c>
      <c r="H18" s="25">
        <v>0</v>
      </c>
      <c r="I18" s="25">
        <v>87</v>
      </c>
      <c r="J18" s="25">
        <v>8</v>
      </c>
      <c r="K18" s="26">
        <v>0</v>
      </c>
    </row>
    <row r="19" spans="1:11" x14ac:dyDescent="0.2">
      <c r="A19" s="23" t="s">
        <v>78</v>
      </c>
      <c r="B19" s="24">
        <v>78295</v>
      </c>
      <c r="C19" s="25">
        <v>62345</v>
      </c>
      <c r="D19" s="25">
        <v>62638</v>
      </c>
      <c r="E19" s="25">
        <v>7993</v>
      </c>
      <c r="F19" s="26">
        <v>70009</v>
      </c>
      <c r="G19" s="24">
        <v>32</v>
      </c>
      <c r="H19" s="25">
        <v>31</v>
      </c>
      <c r="I19" s="25">
        <v>28</v>
      </c>
      <c r="J19" s="25">
        <v>21</v>
      </c>
      <c r="K19" s="26">
        <v>13</v>
      </c>
    </row>
    <row r="20" spans="1:11" x14ac:dyDescent="0.2">
      <c r="A20" s="23" t="s">
        <v>10</v>
      </c>
      <c r="B20" s="24">
        <v>23092</v>
      </c>
      <c r="C20" s="25">
        <v>54769</v>
      </c>
      <c r="D20" s="25">
        <v>20050</v>
      </c>
      <c r="E20" s="25">
        <v>5924</v>
      </c>
      <c r="F20" s="26">
        <v>51886</v>
      </c>
      <c r="G20" s="24">
        <v>2786</v>
      </c>
      <c r="H20" s="25">
        <v>3990</v>
      </c>
      <c r="I20" s="25">
        <v>3647</v>
      </c>
      <c r="J20" s="25">
        <v>689</v>
      </c>
      <c r="K20" s="26">
        <v>2441</v>
      </c>
    </row>
    <row r="21" spans="1:11" x14ac:dyDescent="0.2">
      <c r="A21" s="23" t="s">
        <v>87</v>
      </c>
      <c r="B21" s="24">
        <v>77433</v>
      </c>
      <c r="C21" s="25">
        <v>76231</v>
      </c>
      <c r="D21" s="25">
        <v>68208</v>
      </c>
      <c r="E21" s="25">
        <v>15421</v>
      </c>
      <c r="F21" s="26">
        <v>70034</v>
      </c>
      <c r="G21" s="24">
        <v>13894</v>
      </c>
      <c r="H21" s="25">
        <v>20907</v>
      </c>
      <c r="I21" s="25">
        <v>14693</v>
      </c>
      <c r="J21" s="25">
        <v>2833</v>
      </c>
      <c r="K21" s="26">
        <v>17275</v>
      </c>
    </row>
    <row r="22" spans="1:11" x14ac:dyDescent="0.2">
      <c r="A22" s="23" t="s">
        <v>13</v>
      </c>
      <c r="B22" s="24">
        <v>27783</v>
      </c>
      <c r="C22" s="25">
        <v>29377</v>
      </c>
      <c r="D22" s="25">
        <v>23070</v>
      </c>
      <c r="E22" s="25">
        <v>5785</v>
      </c>
      <c r="F22" s="26">
        <v>28305</v>
      </c>
      <c r="G22" s="24">
        <v>150</v>
      </c>
      <c r="H22" s="25">
        <v>632</v>
      </c>
      <c r="I22" s="25">
        <v>134</v>
      </c>
      <c r="J22" s="25">
        <v>19</v>
      </c>
      <c r="K22" s="26">
        <v>629</v>
      </c>
    </row>
    <row r="23" spans="1:11" x14ac:dyDescent="0.2">
      <c r="A23" s="27" t="s">
        <v>14</v>
      </c>
      <c r="B23" s="28">
        <v>7539</v>
      </c>
      <c r="C23" s="29">
        <v>873</v>
      </c>
      <c r="D23" s="29">
        <v>3784</v>
      </c>
      <c r="E23" s="29">
        <v>1192</v>
      </c>
      <c r="F23" s="30">
        <v>3435</v>
      </c>
      <c r="G23" s="28">
        <v>261</v>
      </c>
      <c r="H23" s="29">
        <v>193</v>
      </c>
      <c r="I23" s="29">
        <v>141</v>
      </c>
      <c r="J23" s="29">
        <v>23</v>
      </c>
      <c r="K23" s="30">
        <v>289</v>
      </c>
    </row>
    <row r="24" spans="1:11" s="37" customFormat="1" x14ac:dyDescent="0.2">
      <c r="A24" s="43" t="s">
        <v>85</v>
      </c>
      <c r="B24" s="44">
        <f t="shared" ref="B24:K24" si="0">SUM(B17:B23)</f>
        <v>423837</v>
      </c>
      <c r="C24" s="45">
        <f t="shared" si="0"/>
        <v>415974</v>
      </c>
      <c r="D24" s="45">
        <f t="shared" si="0"/>
        <v>343466</v>
      </c>
      <c r="E24" s="45">
        <f t="shared" si="0"/>
        <v>60701</v>
      </c>
      <c r="F24" s="46">
        <f t="shared" si="0"/>
        <v>435642</v>
      </c>
      <c r="G24" s="44">
        <f t="shared" si="0"/>
        <v>17218</v>
      </c>
      <c r="H24" s="45">
        <f t="shared" si="0"/>
        <v>25753</v>
      </c>
      <c r="I24" s="45">
        <f t="shared" si="0"/>
        <v>18730</v>
      </c>
      <c r="J24" s="45">
        <f t="shared" si="0"/>
        <v>3593</v>
      </c>
      <c r="K24" s="46">
        <f t="shared" si="0"/>
        <v>20647</v>
      </c>
    </row>
    <row r="25" spans="1:11" x14ac:dyDescent="0.2">
      <c r="A25" s="13"/>
      <c r="B25" s="32"/>
    </row>
  </sheetData>
  <mergeCells count="2">
    <mergeCell ref="B14:F14"/>
    <mergeCell ref="G14:K1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25"/>
  <sheetViews>
    <sheetView workbookViewId="0">
      <selection sqref="A1:XFD1048576"/>
    </sheetView>
  </sheetViews>
  <sheetFormatPr baseColWidth="10" defaultRowHeight="12.75" x14ac:dyDescent="0.2"/>
  <cols>
    <col min="1" max="1" width="23.28515625" customWidth="1"/>
    <col min="2" max="2" width="19.28515625" bestFit="1" customWidth="1"/>
    <col min="6" max="6" width="21.7109375" bestFit="1" customWidth="1"/>
    <col min="7" max="7" width="19.28515625" bestFit="1" customWidth="1"/>
    <col min="11" max="11" width="21.7109375" bestFit="1" customWidth="1"/>
  </cols>
  <sheetData>
    <row r="1" spans="1:38" s="18" customFormat="1" ht="27.75" x14ac:dyDescent="0.4">
      <c r="A1" s="47" t="s">
        <v>0</v>
      </c>
      <c r="B1" s="48"/>
      <c r="C1" s="48"/>
      <c r="D1" s="48"/>
      <c r="E1" s="48"/>
      <c r="F1" s="48"/>
      <c r="G1" s="48"/>
      <c r="H1" s="48"/>
      <c r="I1" s="1"/>
      <c r="J1" s="1"/>
      <c r="K1" s="1"/>
      <c r="L1" s="1"/>
      <c r="M1" s="1"/>
      <c r="N1" s="1"/>
      <c r="O1" s="1"/>
      <c r="P1" s="1"/>
      <c r="Q1" s="1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</row>
    <row r="2" spans="1:38" s="9" customFormat="1" ht="18.75" x14ac:dyDescent="0.3">
      <c r="A2" s="56" t="s">
        <v>1</v>
      </c>
      <c r="B2" s="5"/>
      <c r="C2" s="5"/>
      <c r="D2" s="5"/>
      <c r="E2" s="5"/>
      <c r="F2" s="5"/>
      <c r="G2" s="5"/>
      <c r="H2" s="5"/>
      <c r="I2" s="6"/>
      <c r="J2" s="6"/>
      <c r="K2" s="6"/>
      <c r="L2" s="6"/>
      <c r="M2" s="6"/>
      <c r="N2" s="6"/>
      <c r="O2" s="6"/>
      <c r="P2" s="7"/>
      <c r="Q2" s="7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</row>
    <row r="3" spans="1:38" s="3" customFormat="1" ht="15" x14ac:dyDescent="0.25">
      <c r="A3" s="57" t="s">
        <v>90</v>
      </c>
    </row>
    <row r="4" spans="1:38" s="3" customFormat="1" x14ac:dyDescent="0.2"/>
    <row r="5" spans="1:38" s="11" customFormat="1" ht="14.25" x14ac:dyDescent="0.2">
      <c r="A5" s="3" t="s">
        <v>96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10"/>
      <c r="O5" s="10"/>
      <c r="P5" s="10"/>
    </row>
    <row r="6" spans="1:38" s="3" customFormat="1" x14ac:dyDescent="0.2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</row>
    <row r="7" spans="1:38" s="13" customFormat="1" ht="11.25" x14ac:dyDescent="0.2">
      <c r="A7" s="13" t="s">
        <v>3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Q7" s="14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</row>
    <row r="8" spans="1:38" s="13" customFormat="1" ht="11.25" x14ac:dyDescent="0.2">
      <c r="A8" s="16" t="s">
        <v>4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</row>
    <row r="9" spans="1:38" s="3" customFormat="1" x14ac:dyDescent="0.2"/>
    <row r="12" spans="1:38" ht="15.75" x14ac:dyDescent="0.25">
      <c r="A12" s="8" t="s">
        <v>95</v>
      </c>
    </row>
    <row r="13" spans="1:38" x14ac:dyDescent="0.2">
      <c r="A13" s="17" t="s">
        <v>94</v>
      </c>
    </row>
    <row r="14" spans="1:38" x14ac:dyDescent="0.2">
      <c r="A14" s="18"/>
      <c r="B14" s="58" t="s">
        <v>83</v>
      </c>
      <c r="C14" s="59"/>
      <c r="D14" s="59"/>
      <c r="E14" s="59"/>
      <c r="F14" s="60"/>
      <c r="G14" s="58" t="s">
        <v>84</v>
      </c>
      <c r="H14" s="59"/>
      <c r="I14" s="59"/>
      <c r="J14" s="59"/>
      <c r="K14" s="60"/>
    </row>
    <row r="15" spans="1:38" s="37" customFormat="1" x14ac:dyDescent="0.2">
      <c r="A15" s="33" t="s">
        <v>5</v>
      </c>
      <c r="B15" s="34" t="s">
        <v>70</v>
      </c>
      <c r="C15" s="35" t="s">
        <v>16</v>
      </c>
      <c r="D15" s="35" t="s">
        <v>17</v>
      </c>
      <c r="E15" s="35" t="s">
        <v>18</v>
      </c>
      <c r="F15" s="36" t="s">
        <v>68</v>
      </c>
      <c r="G15" s="34" t="s">
        <v>70</v>
      </c>
      <c r="H15" s="35" t="s">
        <v>16</v>
      </c>
      <c r="I15" s="35" t="s">
        <v>17</v>
      </c>
      <c r="J15" s="35" t="s">
        <v>18</v>
      </c>
      <c r="K15" s="36" t="s">
        <v>68</v>
      </c>
    </row>
    <row r="16" spans="1:38" s="42" customFormat="1" ht="10.5" x14ac:dyDescent="0.15">
      <c r="A16" s="38" t="s">
        <v>6</v>
      </c>
      <c r="B16" s="39" t="s">
        <v>71</v>
      </c>
      <c r="C16" s="40" t="s">
        <v>21</v>
      </c>
      <c r="D16" s="40" t="s">
        <v>22</v>
      </c>
      <c r="E16" s="40" t="s">
        <v>23</v>
      </c>
      <c r="F16" s="41" t="s">
        <v>69</v>
      </c>
      <c r="G16" s="39" t="s">
        <v>71</v>
      </c>
      <c r="H16" s="40" t="s">
        <v>21</v>
      </c>
      <c r="I16" s="40" t="s">
        <v>22</v>
      </c>
      <c r="J16" s="40" t="s">
        <v>23</v>
      </c>
      <c r="K16" s="41" t="s">
        <v>69</v>
      </c>
    </row>
    <row r="17" spans="1:11" x14ac:dyDescent="0.2">
      <c r="A17" s="23" t="s">
        <v>86</v>
      </c>
      <c r="B17" s="24">
        <v>110290</v>
      </c>
      <c r="C17" s="25">
        <v>93125</v>
      </c>
      <c r="D17" s="25">
        <v>82088</v>
      </c>
      <c r="E17" s="25">
        <v>12918</v>
      </c>
      <c r="F17" s="26">
        <v>108409</v>
      </c>
      <c r="G17" s="24">
        <v>0</v>
      </c>
      <c r="H17" s="25">
        <v>0</v>
      </c>
      <c r="I17" s="25">
        <v>0</v>
      </c>
      <c r="J17" s="25">
        <v>0</v>
      </c>
      <c r="K17" s="26">
        <v>0</v>
      </c>
    </row>
    <row r="18" spans="1:11" x14ac:dyDescent="0.2">
      <c r="A18" s="23" t="s">
        <v>7</v>
      </c>
      <c r="B18" s="24">
        <v>94307</v>
      </c>
      <c r="C18" s="25">
        <v>77452</v>
      </c>
      <c r="D18" s="25">
        <v>68904</v>
      </c>
      <c r="E18" s="25">
        <v>9101</v>
      </c>
      <c r="F18" s="26">
        <v>93755</v>
      </c>
      <c r="G18" s="24">
        <v>741</v>
      </c>
      <c r="H18" s="25">
        <v>0</v>
      </c>
      <c r="I18" s="25">
        <v>599</v>
      </c>
      <c r="J18" s="25">
        <v>142</v>
      </c>
      <c r="K18" s="26">
        <v>0</v>
      </c>
    </row>
    <row r="19" spans="1:11" x14ac:dyDescent="0.2">
      <c r="A19" s="23" t="s">
        <v>78</v>
      </c>
      <c r="B19" s="24">
        <v>65710</v>
      </c>
      <c r="C19" s="25">
        <v>86823</v>
      </c>
      <c r="D19" s="25">
        <v>52134</v>
      </c>
      <c r="E19" s="25">
        <v>10838</v>
      </c>
      <c r="F19" s="26">
        <v>89561</v>
      </c>
      <c r="G19" s="24">
        <v>31</v>
      </c>
      <c r="H19" s="25">
        <v>30</v>
      </c>
      <c r="I19" s="25">
        <v>17</v>
      </c>
      <c r="J19" s="25">
        <v>12</v>
      </c>
      <c r="K19" s="26">
        <v>32</v>
      </c>
    </row>
    <row r="20" spans="1:11" x14ac:dyDescent="0.2">
      <c r="A20" s="23" t="s">
        <v>10</v>
      </c>
      <c r="B20" s="24">
        <v>46679</v>
      </c>
      <c r="C20" s="25">
        <v>20902</v>
      </c>
      <c r="D20" s="25">
        <v>38219</v>
      </c>
      <c r="E20" s="25">
        <v>6141</v>
      </c>
      <c r="F20" s="26">
        <v>23221</v>
      </c>
      <c r="G20" s="24">
        <v>3215</v>
      </c>
      <c r="H20" s="25">
        <v>2729</v>
      </c>
      <c r="I20" s="25">
        <v>2651</v>
      </c>
      <c r="J20" s="25">
        <v>507</v>
      </c>
      <c r="K20" s="26">
        <v>2786</v>
      </c>
    </row>
    <row r="21" spans="1:11" x14ac:dyDescent="0.2">
      <c r="A21" s="23" t="s">
        <v>87</v>
      </c>
      <c r="B21" s="24">
        <v>73700</v>
      </c>
      <c r="C21" s="25">
        <v>79938</v>
      </c>
      <c r="D21" s="25">
        <v>61214</v>
      </c>
      <c r="E21" s="25">
        <v>15016</v>
      </c>
      <c r="F21" s="26">
        <v>77407</v>
      </c>
      <c r="G21" s="24">
        <v>15745</v>
      </c>
      <c r="H21" s="25">
        <v>17164</v>
      </c>
      <c r="I21" s="25">
        <v>15961</v>
      </c>
      <c r="J21" s="25">
        <v>2553</v>
      </c>
      <c r="K21" s="26">
        <v>14396</v>
      </c>
    </row>
    <row r="22" spans="1:11" x14ac:dyDescent="0.2">
      <c r="A22" s="23" t="s">
        <v>13</v>
      </c>
      <c r="B22" s="24">
        <v>27627</v>
      </c>
      <c r="C22" s="25">
        <v>23143</v>
      </c>
      <c r="D22" s="25">
        <v>18499</v>
      </c>
      <c r="E22" s="25">
        <v>5871</v>
      </c>
      <c r="F22" s="26">
        <v>26400</v>
      </c>
      <c r="G22" s="24">
        <v>747</v>
      </c>
      <c r="H22" s="25">
        <v>0</v>
      </c>
      <c r="I22" s="25">
        <v>545</v>
      </c>
      <c r="J22" s="25">
        <v>53</v>
      </c>
      <c r="K22" s="26">
        <v>150</v>
      </c>
    </row>
    <row r="23" spans="1:11" x14ac:dyDescent="0.2">
      <c r="A23" s="27" t="s">
        <v>14</v>
      </c>
      <c r="B23" s="28">
        <v>5137</v>
      </c>
      <c r="C23" s="29">
        <v>7320</v>
      </c>
      <c r="D23" s="29">
        <v>4338</v>
      </c>
      <c r="E23" s="29">
        <v>576</v>
      </c>
      <c r="F23" s="30">
        <v>7543</v>
      </c>
      <c r="G23" s="28">
        <v>198</v>
      </c>
      <c r="H23" s="29">
        <v>141</v>
      </c>
      <c r="I23" s="29">
        <v>159</v>
      </c>
      <c r="J23" s="29">
        <v>9</v>
      </c>
      <c r="K23" s="30">
        <v>171</v>
      </c>
    </row>
    <row r="24" spans="1:11" s="37" customFormat="1" x14ac:dyDescent="0.2">
      <c r="A24" s="43" t="s">
        <v>85</v>
      </c>
      <c r="B24" s="44">
        <f t="shared" ref="B24:K24" si="0">SUM(B17:B23)</f>
        <v>423450</v>
      </c>
      <c r="C24" s="45">
        <f t="shared" si="0"/>
        <v>388703</v>
      </c>
      <c r="D24" s="45">
        <f t="shared" si="0"/>
        <v>325396</v>
      </c>
      <c r="E24" s="45">
        <f t="shared" si="0"/>
        <v>60461</v>
      </c>
      <c r="F24" s="46">
        <f t="shared" si="0"/>
        <v>426296</v>
      </c>
      <c r="G24" s="44">
        <f t="shared" si="0"/>
        <v>20677</v>
      </c>
      <c r="H24" s="45">
        <f t="shared" si="0"/>
        <v>20064</v>
      </c>
      <c r="I24" s="45">
        <f t="shared" si="0"/>
        <v>19932</v>
      </c>
      <c r="J24" s="45">
        <f t="shared" si="0"/>
        <v>3276</v>
      </c>
      <c r="K24" s="46">
        <f t="shared" si="0"/>
        <v>17535</v>
      </c>
    </row>
    <row r="25" spans="1:11" x14ac:dyDescent="0.2">
      <c r="A25" s="13"/>
      <c r="B25" s="32"/>
    </row>
  </sheetData>
  <mergeCells count="2">
    <mergeCell ref="B14:F14"/>
    <mergeCell ref="G14:K1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L25"/>
  <sheetViews>
    <sheetView workbookViewId="0">
      <selection sqref="A1:XFD1048576"/>
    </sheetView>
  </sheetViews>
  <sheetFormatPr baseColWidth="10" defaultRowHeight="12.75" x14ac:dyDescent="0.2"/>
  <cols>
    <col min="1" max="1" width="23.28515625" customWidth="1"/>
    <col min="2" max="2" width="19.28515625" bestFit="1" customWidth="1"/>
    <col min="6" max="6" width="21.7109375" bestFit="1" customWidth="1"/>
    <col min="7" max="7" width="19.28515625" bestFit="1" customWidth="1"/>
    <col min="11" max="11" width="21.7109375" bestFit="1" customWidth="1"/>
  </cols>
  <sheetData>
    <row r="1" spans="1:38" s="18" customFormat="1" ht="27.75" x14ac:dyDescent="0.4">
      <c r="A1" s="47" t="s">
        <v>0</v>
      </c>
      <c r="B1" s="48"/>
      <c r="C1" s="48"/>
      <c r="D1" s="48"/>
      <c r="E1" s="48"/>
      <c r="F1" s="48"/>
      <c r="G1" s="48"/>
      <c r="H1" s="48"/>
      <c r="I1" s="1"/>
      <c r="J1" s="1"/>
      <c r="K1" s="1"/>
      <c r="L1" s="1"/>
      <c r="M1" s="1"/>
      <c r="N1" s="1"/>
      <c r="O1" s="1"/>
      <c r="P1" s="1"/>
      <c r="Q1" s="1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</row>
    <row r="2" spans="1:38" s="9" customFormat="1" ht="18.75" x14ac:dyDescent="0.3">
      <c r="A2" s="56" t="s">
        <v>1</v>
      </c>
      <c r="B2" s="5"/>
      <c r="C2" s="5"/>
      <c r="D2" s="5"/>
      <c r="E2" s="5"/>
      <c r="F2" s="5"/>
      <c r="G2" s="5"/>
      <c r="H2" s="5"/>
      <c r="I2" s="6"/>
      <c r="J2" s="6"/>
      <c r="K2" s="6"/>
      <c r="L2" s="6"/>
      <c r="M2" s="6"/>
      <c r="N2" s="6"/>
      <c r="O2" s="6"/>
      <c r="P2" s="7"/>
      <c r="Q2" s="7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</row>
    <row r="3" spans="1:38" s="3" customFormat="1" ht="15" x14ac:dyDescent="0.25">
      <c r="A3" s="57" t="s">
        <v>90</v>
      </c>
    </row>
    <row r="4" spans="1:38" s="3" customFormat="1" x14ac:dyDescent="0.2"/>
    <row r="5" spans="1:38" s="11" customFormat="1" ht="14.25" x14ac:dyDescent="0.2">
      <c r="A5" s="3" t="s">
        <v>93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10"/>
      <c r="O5" s="10"/>
      <c r="P5" s="10"/>
    </row>
    <row r="6" spans="1:38" s="3" customFormat="1" x14ac:dyDescent="0.2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</row>
    <row r="7" spans="1:38" s="13" customFormat="1" ht="11.25" x14ac:dyDescent="0.2">
      <c r="A7" s="13" t="s">
        <v>3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Q7" s="14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</row>
    <row r="8" spans="1:38" s="13" customFormat="1" ht="11.25" x14ac:dyDescent="0.2">
      <c r="A8" s="16" t="s">
        <v>4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</row>
    <row r="9" spans="1:38" s="3" customFormat="1" x14ac:dyDescent="0.2"/>
    <row r="12" spans="1:38" ht="15.75" x14ac:dyDescent="0.25">
      <c r="A12" s="8" t="s">
        <v>91</v>
      </c>
    </row>
    <row r="13" spans="1:38" x14ac:dyDescent="0.2">
      <c r="A13" s="17" t="s">
        <v>92</v>
      </c>
    </row>
    <row r="14" spans="1:38" x14ac:dyDescent="0.2">
      <c r="A14" s="18"/>
      <c r="B14" s="58" t="s">
        <v>83</v>
      </c>
      <c r="C14" s="59"/>
      <c r="D14" s="59"/>
      <c r="E14" s="59"/>
      <c r="F14" s="60"/>
      <c r="G14" s="58" t="s">
        <v>84</v>
      </c>
      <c r="H14" s="59"/>
      <c r="I14" s="59"/>
      <c r="J14" s="59"/>
      <c r="K14" s="60"/>
    </row>
    <row r="15" spans="1:38" s="37" customFormat="1" x14ac:dyDescent="0.2">
      <c r="A15" s="33" t="s">
        <v>5</v>
      </c>
      <c r="B15" s="34" t="s">
        <v>70</v>
      </c>
      <c r="C15" s="35" t="s">
        <v>16</v>
      </c>
      <c r="D15" s="35" t="s">
        <v>17</v>
      </c>
      <c r="E15" s="35" t="s">
        <v>18</v>
      </c>
      <c r="F15" s="36" t="s">
        <v>68</v>
      </c>
      <c r="G15" s="34" t="s">
        <v>70</v>
      </c>
      <c r="H15" s="35" t="s">
        <v>16</v>
      </c>
      <c r="I15" s="35" t="s">
        <v>17</v>
      </c>
      <c r="J15" s="35" t="s">
        <v>18</v>
      </c>
      <c r="K15" s="36" t="s">
        <v>68</v>
      </c>
    </row>
    <row r="16" spans="1:38" s="42" customFormat="1" ht="10.5" x14ac:dyDescent="0.15">
      <c r="A16" s="38" t="s">
        <v>6</v>
      </c>
      <c r="B16" s="39" t="s">
        <v>71</v>
      </c>
      <c r="C16" s="40" t="s">
        <v>21</v>
      </c>
      <c r="D16" s="40" t="s">
        <v>22</v>
      </c>
      <c r="E16" s="40" t="s">
        <v>23</v>
      </c>
      <c r="F16" s="41" t="s">
        <v>69</v>
      </c>
      <c r="G16" s="39" t="s">
        <v>71</v>
      </c>
      <c r="H16" s="40" t="s">
        <v>21</v>
      </c>
      <c r="I16" s="40" t="s">
        <v>22</v>
      </c>
      <c r="J16" s="40" t="s">
        <v>23</v>
      </c>
      <c r="K16" s="41" t="s">
        <v>69</v>
      </c>
    </row>
    <row r="17" spans="1:11" x14ac:dyDescent="0.2">
      <c r="A17" s="23" t="s">
        <v>86</v>
      </c>
      <c r="B17" s="24">
        <v>106481</v>
      </c>
      <c r="C17" s="25">
        <v>86146</v>
      </c>
      <c r="D17" s="25">
        <v>63951</v>
      </c>
      <c r="E17" s="25">
        <v>15512</v>
      </c>
      <c r="F17" s="26">
        <v>113164</v>
      </c>
      <c r="G17" s="24">
        <v>338</v>
      </c>
      <c r="H17" s="25">
        <v>0</v>
      </c>
      <c r="I17" s="25">
        <v>330</v>
      </c>
      <c r="J17" s="25">
        <v>8</v>
      </c>
      <c r="K17" s="26">
        <v>0</v>
      </c>
    </row>
    <row r="18" spans="1:11" x14ac:dyDescent="0.2">
      <c r="A18" s="23" t="s">
        <v>7</v>
      </c>
      <c r="B18" s="24">
        <v>87945</v>
      </c>
      <c r="C18" s="25">
        <v>79580</v>
      </c>
      <c r="D18" s="25">
        <v>60966</v>
      </c>
      <c r="E18" s="25">
        <v>7412</v>
      </c>
      <c r="F18" s="26">
        <v>99147</v>
      </c>
      <c r="G18" s="24">
        <v>1034</v>
      </c>
      <c r="H18" s="25">
        <v>401</v>
      </c>
      <c r="I18" s="25">
        <v>630</v>
      </c>
      <c r="J18" s="25">
        <v>72</v>
      </c>
      <c r="K18" s="26">
        <v>732</v>
      </c>
    </row>
    <row r="19" spans="1:11" x14ac:dyDescent="0.2">
      <c r="A19" s="23" t="s">
        <v>78</v>
      </c>
      <c r="B19" s="24">
        <v>91301</v>
      </c>
      <c r="C19" s="25">
        <v>50626</v>
      </c>
      <c r="D19" s="25">
        <v>67571</v>
      </c>
      <c r="E19" s="25">
        <v>9749</v>
      </c>
      <c r="F19" s="26">
        <v>64607</v>
      </c>
      <c r="G19" s="24">
        <v>1338</v>
      </c>
      <c r="H19" s="25">
        <v>29</v>
      </c>
      <c r="I19" s="25">
        <v>1267</v>
      </c>
      <c r="J19" s="25">
        <v>68</v>
      </c>
      <c r="K19" s="26">
        <v>31</v>
      </c>
    </row>
    <row r="20" spans="1:11" x14ac:dyDescent="0.2">
      <c r="A20" s="23" t="s">
        <v>10</v>
      </c>
      <c r="B20" s="24">
        <v>20175</v>
      </c>
      <c r="C20" s="25">
        <v>48636</v>
      </c>
      <c r="D20" s="25">
        <v>17476</v>
      </c>
      <c r="E20" s="25">
        <v>4558</v>
      </c>
      <c r="F20" s="26">
        <v>46778</v>
      </c>
      <c r="G20" s="24">
        <v>3196</v>
      </c>
      <c r="H20" s="25">
        <v>4055</v>
      </c>
      <c r="I20" s="25">
        <v>3449</v>
      </c>
      <c r="J20" s="25">
        <v>598</v>
      </c>
      <c r="K20" s="26">
        <v>3204</v>
      </c>
    </row>
    <row r="21" spans="1:11" x14ac:dyDescent="0.2">
      <c r="A21" s="23" t="s">
        <v>87</v>
      </c>
      <c r="B21" s="24">
        <v>80950</v>
      </c>
      <c r="C21" s="25">
        <v>72157</v>
      </c>
      <c r="D21" s="25">
        <v>64375</v>
      </c>
      <c r="E21" s="25">
        <v>16801</v>
      </c>
      <c r="F21" s="26">
        <v>71930</v>
      </c>
      <c r="G21" s="24">
        <v>18407</v>
      </c>
      <c r="H21" s="25">
        <v>18033</v>
      </c>
      <c r="I21" s="25">
        <v>17966</v>
      </c>
      <c r="J21" s="25">
        <v>2867</v>
      </c>
      <c r="K21" s="26">
        <v>15606</v>
      </c>
    </row>
    <row r="22" spans="1:11" x14ac:dyDescent="0.2">
      <c r="A22" s="23" t="s">
        <v>13</v>
      </c>
      <c r="B22" s="24">
        <v>25231</v>
      </c>
      <c r="C22" s="25">
        <v>27884</v>
      </c>
      <c r="D22" s="25">
        <v>19493</v>
      </c>
      <c r="E22" s="25">
        <v>5167</v>
      </c>
      <c r="F22" s="26">
        <v>28455</v>
      </c>
      <c r="G22" s="24">
        <v>230</v>
      </c>
      <c r="H22" s="25">
        <v>752</v>
      </c>
      <c r="I22" s="25">
        <v>214</v>
      </c>
      <c r="J22" s="25">
        <v>20</v>
      </c>
      <c r="K22" s="26">
        <v>747</v>
      </c>
    </row>
    <row r="23" spans="1:11" x14ac:dyDescent="0.2">
      <c r="A23" s="27" t="s">
        <v>14</v>
      </c>
      <c r="B23" s="28">
        <v>7315</v>
      </c>
      <c r="C23" s="29">
        <v>921</v>
      </c>
      <c r="D23" s="29">
        <v>2320</v>
      </c>
      <c r="E23" s="29">
        <v>797</v>
      </c>
      <c r="F23" s="30">
        <v>5120</v>
      </c>
      <c r="G23" s="28">
        <v>305</v>
      </c>
      <c r="H23" s="29">
        <v>126</v>
      </c>
      <c r="I23" s="29">
        <v>161</v>
      </c>
      <c r="J23" s="29">
        <v>16</v>
      </c>
      <c r="K23" s="30">
        <v>254</v>
      </c>
    </row>
    <row r="24" spans="1:11" s="37" customFormat="1" x14ac:dyDescent="0.2">
      <c r="A24" s="43" t="s">
        <v>85</v>
      </c>
      <c r="B24" s="44">
        <f t="shared" ref="B24:K24" si="0">SUM(B17:B23)</f>
        <v>419398</v>
      </c>
      <c r="C24" s="45">
        <f t="shared" si="0"/>
        <v>365950</v>
      </c>
      <c r="D24" s="45">
        <f t="shared" si="0"/>
        <v>296152</v>
      </c>
      <c r="E24" s="45">
        <f t="shared" si="0"/>
        <v>59996</v>
      </c>
      <c r="F24" s="46">
        <f t="shared" si="0"/>
        <v>429201</v>
      </c>
      <c r="G24" s="44">
        <f t="shared" si="0"/>
        <v>24848</v>
      </c>
      <c r="H24" s="45">
        <f t="shared" si="0"/>
        <v>23396</v>
      </c>
      <c r="I24" s="45">
        <f t="shared" si="0"/>
        <v>24017</v>
      </c>
      <c r="J24" s="45">
        <f t="shared" si="0"/>
        <v>3649</v>
      </c>
      <c r="K24" s="46">
        <f t="shared" si="0"/>
        <v>20574</v>
      </c>
    </row>
    <row r="25" spans="1:11" x14ac:dyDescent="0.2">
      <c r="A25" s="13"/>
      <c r="B25" s="32"/>
    </row>
  </sheetData>
  <mergeCells count="2">
    <mergeCell ref="B14:F14"/>
    <mergeCell ref="G14:K1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L27"/>
  <sheetViews>
    <sheetView workbookViewId="0">
      <selection activeCell="A4" sqref="A4"/>
    </sheetView>
  </sheetViews>
  <sheetFormatPr baseColWidth="10" defaultRowHeight="12.75" x14ac:dyDescent="0.2"/>
  <cols>
    <col min="1" max="1" width="23.28515625" customWidth="1"/>
    <col min="2" max="2" width="19.28515625" bestFit="1" customWidth="1"/>
    <col min="6" max="6" width="21.7109375" bestFit="1" customWidth="1"/>
    <col min="7" max="7" width="19.28515625" bestFit="1" customWidth="1"/>
    <col min="11" max="11" width="21.7109375" bestFit="1" customWidth="1"/>
  </cols>
  <sheetData>
    <row r="1" spans="1:38" s="18" customFormat="1" ht="27.75" x14ac:dyDescent="0.4">
      <c r="A1" s="47" t="s">
        <v>0</v>
      </c>
      <c r="B1" s="48"/>
      <c r="C1" s="48"/>
      <c r="D1" s="48"/>
      <c r="E1" s="48"/>
      <c r="F1" s="48"/>
      <c r="G1" s="48"/>
      <c r="H1" s="48"/>
      <c r="I1" s="1"/>
      <c r="J1" s="1"/>
      <c r="K1" s="1"/>
      <c r="L1" s="1"/>
      <c r="M1" s="1"/>
      <c r="N1" s="1"/>
      <c r="O1" s="1"/>
      <c r="P1" s="1"/>
      <c r="Q1" s="1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</row>
    <row r="2" spans="1:38" s="53" customFormat="1" ht="18.75" x14ac:dyDescent="0.3">
      <c r="A2" s="56" t="s">
        <v>1</v>
      </c>
      <c r="B2" s="4"/>
      <c r="C2" s="4"/>
      <c r="D2" s="4"/>
      <c r="E2" s="4"/>
      <c r="F2" s="4"/>
      <c r="G2" s="4"/>
      <c r="H2" s="4"/>
      <c r="I2" s="51"/>
      <c r="J2" s="51"/>
      <c r="K2" s="51"/>
      <c r="L2" s="51"/>
      <c r="M2" s="51"/>
      <c r="N2" s="51"/>
      <c r="O2" s="51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</row>
    <row r="3" spans="1:38" s="3" customFormat="1" ht="15" x14ac:dyDescent="0.25">
      <c r="A3" s="57" t="s">
        <v>90</v>
      </c>
    </row>
    <row r="4" spans="1:38" s="3" customFormat="1" x14ac:dyDescent="0.2"/>
    <row r="5" spans="1:38" s="11" customFormat="1" ht="14.25" x14ac:dyDescent="0.2">
      <c r="A5" s="3" t="s">
        <v>80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10"/>
      <c r="O5" s="10"/>
      <c r="P5" s="10"/>
    </row>
    <row r="6" spans="1:38" s="3" customFormat="1" x14ac:dyDescent="0.2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</row>
    <row r="7" spans="1:38" s="13" customFormat="1" ht="11.25" x14ac:dyDescent="0.2">
      <c r="A7" s="13" t="s">
        <v>3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Q7" s="14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</row>
    <row r="8" spans="1:38" s="13" customFormat="1" ht="11.25" x14ac:dyDescent="0.2">
      <c r="A8" s="16" t="s">
        <v>4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</row>
    <row r="9" spans="1:38" s="3" customFormat="1" x14ac:dyDescent="0.2"/>
    <row r="12" spans="1:38" s="37" customFormat="1" ht="15.75" x14ac:dyDescent="0.25">
      <c r="A12" s="8" t="s">
        <v>81</v>
      </c>
    </row>
    <row r="13" spans="1:38" x14ac:dyDescent="0.2">
      <c r="A13" s="17" t="s">
        <v>82</v>
      </c>
    </row>
    <row r="14" spans="1:38" x14ac:dyDescent="0.2">
      <c r="A14" s="18"/>
      <c r="B14" s="58" t="s">
        <v>83</v>
      </c>
      <c r="C14" s="59"/>
      <c r="D14" s="59"/>
      <c r="E14" s="59"/>
      <c r="F14" s="60"/>
      <c r="G14" s="58" t="s">
        <v>84</v>
      </c>
      <c r="H14" s="59"/>
      <c r="I14" s="59"/>
      <c r="J14" s="59"/>
      <c r="K14" s="60"/>
    </row>
    <row r="15" spans="1:38" s="37" customFormat="1" x14ac:dyDescent="0.2">
      <c r="A15" s="33" t="s">
        <v>5</v>
      </c>
      <c r="B15" s="34" t="s">
        <v>70</v>
      </c>
      <c r="C15" s="35" t="s">
        <v>16</v>
      </c>
      <c r="D15" s="35" t="s">
        <v>17</v>
      </c>
      <c r="E15" s="35" t="s">
        <v>18</v>
      </c>
      <c r="F15" s="36" t="s">
        <v>68</v>
      </c>
      <c r="G15" s="34" t="s">
        <v>70</v>
      </c>
      <c r="H15" s="35" t="s">
        <v>16</v>
      </c>
      <c r="I15" s="35" t="s">
        <v>17</v>
      </c>
      <c r="J15" s="35" t="s">
        <v>18</v>
      </c>
      <c r="K15" s="36" t="s">
        <v>68</v>
      </c>
    </row>
    <row r="16" spans="1:38" s="42" customFormat="1" ht="10.5" x14ac:dyDescent="0.15">
      <c r="A16" s="38" t="s">
        <v>6</v>
      </c>
      <c r="B16" s="39" t="s">
        <v>71</v>
      </c>
      <c r="C16" s="40" t="s">
        <v>21</v>
      </c>
      <c r="D16" s="40" t="s">
        <v>22</v>
      </c>
      <c r="E16" s="40" t="s">
        <v>23</v>
      </c>
      <c r="F16" s="41" t="s">
        <v>69</v>
      </c>
      <c r="G16" s="39" t="s">
        <v>71</v>
      </c>
      <c r="H16" s="40" t="s">
        <v>21</v>
      </c>
      <c r="I16" s="40" t="s">
        <v>22</v>
      </c>
      <c r="J16" s="40" t="s">
        <v>23</v>
      </c>
      <c r="K16" s="41" t="s">
        <v>69</v>
      </c>
    </row>
    <row r="17" spans="1:11" x14ac:dyDescent="0.2">
      <c r="A17" s="19" t="s">
        <v>25</v>
      </c>
      <c r="B17" s="20">
        <v>43727.211000000003</v>
      </c>
      <c r="C17" s="21">
        <v>32655.808000000001</v>
      </c>
      <c r="D17" s="21">
        <v>26332.239000000001</v>
      </c>
      <c r="E17" s="21">
        <v>5019.3509999999997</v>
      </c>
      <c r="F17" s="22">
        <v>45031.428999999996</v>
      </c>
      <c r="G17" s="20">
        <v>0</v>
      </c>
      <c r="H17" s="21">
        <v>0</v>
      </c>
      <c r="I17" s="21">
        <v>0</v>
      </c>
      <c r="J17" s="21">
        <v>0</v>
      </c>
      <c r="K17" s="22">
        <v>0</v>
      </c>
    </row>
    <row r="18" spans="1:11" x14ac:dyDescent="0.2">
      <c r="A18" s="23" t="s">
        <v>26</v>
      </c>
      <c r="B18" s="24">
        <v>60513.758999999998</v>
      </c>
      <c r="C18" s="25">
        <v>47732.355000000003</v>
      </c>
      <c r="D18" s="25">
        <v>36497.230000000003</v>
      </c>
      <c r="E18" s="25">
        <v>11563.975</v>
      </c>
      <c r="F18" s="26">
        <v>60184.909</v>
      </c>
      <c r="G18" s="24">
        <v>0</v>
      </c>
      <c r="H18" s="25">
        <v>352.964</v>
      </c>
      <c r="I18" s="25">
        <v>0</v>
      </c>
      <c r="J18" s="25">
        <v>15.193</v>
      </c>
      <c r="K18" s="26">
        <v>337.77100000000002</v>
      </c>
    </row>
    <row r="19" spans="1:11" x14ac:dyDescent="0.2">
      <c r="A19" s="23" t="s">
        <v>7</v>
      </c>
      <c r="B19" s="24">
        <v>86375.512000000002</v>
      </c>
      <c r="C19" s="25">
        <v>74386.027000000002</v>
      </c>
      <c r="D19" s="25">
        <v>62953.046000000002</v>
      </c>
      <c r="E19" s="25">
        <v>11848.491</v>
      </c>
      <c r="F19" s="26">
        <v>85960.001999999993</v>
      </c>
      <c r="G19" s="24">
        <v>1537.4760000000001</v>
      </c>
      <c r="H19" s="25">
        <v>1283.8679999999999</v>
      </c>
      <c r="I19" s="25">
        <v>1704.799</v>
      </c>
      <c r="J19" s="25">
        <v>83.040999999999997</v>
      </c>
      <c r="K19" s="26">
        <v>1033.5039999999999</v>
      </c>
    </row>
    <row r="20" spans="1:11" x14ac:dyDescent="0.2">
      <c r="A20" s="23" t="s">
        <v>78</v>
      </c>
      <c r="B20" s="24">
        <v>57901.553</v>
      </c>
      <c r="C20" s="25">
        <v>83047.707999999999</v>
      </c>
      <c r="D20" s="25">
        <v>42813.542999999998</v>
      </c>
      <c r="E20" s="25">
        <v>6191.4009999999998</v>
      </c>
      <c r="F20" s="26">
        <v>91944.316999999995</v>
      </c>
      <c r="G20" s="24">
        <v>1099.549</v>
      </c>
      <c r="H20" s="25">
        <v>1012.104</v>
      </c>
      <c r="I20" s="25">
        <v>590.24800000000005</v>
      </c>
      <c r="J20" s="25">
        <v>183.374</v>
      </c>
      <c r="K20" s="26">
        <v>1338.0309999999999</v>
      </c>
    </row>
    <row r="21" spans="1:11" x14ac:dyDescent="0.2">
      <c r="A21" s="23" t="s">
        <v>10</v>
      </c>
      <c r="B21" s="24">
        <v>52387.252999999997</v>
      </c>
      <c r="C21" s="25">
        <v>12310.391</v>
      </c>
      <c r="D21" s="25">
        <v>39859.141000000003</v>
      </c>
      <c r="E21" s="25">
        <v>4751.6260000000002</v>
      </c>
      <c r="F21" s="26">
        <v>20086.877</v>
      </c>
      <c r="G21" s="24">
        <v>3847.0639999999999</v>
      </c>
      <c r="H21" s="25">
        <v>2811.799</v>
      </c>
      <c r="I21" s="25">
        <v>3281.3159999999998</v>
      </c>
      <c r="J21" s="25">
        <v>182.16</v>
      </c>
      <c r="K21" s="26">
        <v>3195.3870000000002</v>
      </c>
    </row>
    <row r="22" spans="1:11" x14ac:dyDescent="0.2">
      <c r="A22" s="23" t="s">
        <v>11</v>
      </c>
      <c r="B22" s="24">
        <v>29110.409</v>
      </c>
      <c r="C22" s="25">
        <v>22036.544000000002</v>
      </c>
      <c r="D22" s="25">
        <v>20224.074000000001</v>
      </c>
      <c r="E22" s="25">
        <v>5107.6899999999996</v>
      </c>
      <c r="F22" s="26">
        <v>25815.188999999998</v>
      </c>
      <c r="G22" s="24">
        <v>4715.4780000000001</v>
      </c>
      <c r="H22" s="25">
        <v>9001.19</v>
      </c>
      <c r="I22" s="25">
        <v>3872.7979999999998</v>
      </c>
      <c r="J22" s="25">
        <v>1257.0150000000001</v>
      </c>
      <c r="K22" s="26">
        <v>8586.8549999999996</v>
      </c>
    </row>
    <row r="23" spans="1:11" x14ac:dyDescent="0.2">
      <c r="A23" s="23" t="s">
        <v>12</v>
      </c>
      <c r="B23" s="24">
        <v>54282.711000000003</v>
      </c>
      <c r="C23" s="25">
        <v>51367.006999999998</v>
      </c>
      <c r="D23" s="25">
        <v>38550.118000000002</v>
      </c>
      <c r="E23" s="25">
        <v>12093.423000000001</v>
      </c>
      <c r="F23" s="26">
        <v>55006.177000000003</v>
      </c>
      <c r="G23" s="24">
        <v>8811.3330000000005</v>
      </c>
      <c r="H23" s="25">
        <v>12337.018</v>
      </c>
      <c r="I23" s="25">
        <v>9309.9439999999995</v>
      </c>
      <c r="J23" s="25">
        <v>2110.2139999999999</v>
      </c>
      <c r="K23" s="26">
        <v>9728.1929999999993</v>
      </c>
    </row>
    <row r="24" spans="1:11" x14ac:dyDescent="0.2">
      <c r="A24" s="23" t="s">
        <v>13</v>
      </c>
      <c r="B24" s="24">
        <v>28383.481</v>
      </c>
      <c r="C24" s="25">
        <v>22150.327000000001</v>
      </c>
      <c r="D24" s="25">
        <v>19143.616999999998</v>
      </c>
      <c r="E24" s="25">
        <v>3668.0830000000001</v>
      </c>
      <c r="F24" s="26">
        <v>27722.108</v>
      </c>
      <c r="G24" s="24">
        <v>759.88300000000004</v>
      </c>
      <c r="H24" s="25">
        <v>0</v>
      </c>
      <c r="I24" s="25">
        <v>455.375</v>
      </c>
      <c r="J24" s="25">
        <v>74.302999999999997</v>
      </c>
      <c r="K24" s="26">
        <v>230.20500000000001</v>
      </c>
    </row>
    <row r="25" spans="1:11" x14ac:dyDescent="0.2">
      <c r="A25" s="27" t="s">
        <v>14</v>
      </c>
      <c r="B25" s="28">
        <v>6307.6220000000003</v>
      </c>
      <c r="C25" s="29">
        <v>6033.5339999999997</v>
      </c>
      <c r="D25" s="29">
        <v>4130.17</v>
      </c>
      <c r="E25" s="29">
        <v>896.03899999999999</v>
      </c>
      <c r="F25" s="30">
        <v>7314.9470000000001</v>
      </c>
      <c r="G25" s="28">
        <v>155.22999999999999</v>
      </c>
      <c r="H25" s="29">
        <v>184.04499999999999</v>
      </c>
      <c r="I25" s="29">
        <v>219.77</v>
      </c>
      <c r="J25" s="29">
        <v>33.308</v>
      </c>
      <c r="K25" s="30">
        <v>86.197000000000003</v>
      </c>
    </row>
    <row r="26" spans="1:11" s="37" customFormat="1" x14ac:dyDescent="0.2">
      <c r="A26" s="43" t="s">
        <v>85</v>
      </c>
      <c r="B26" s="44">
        <f t="shared" ref="B26:K26" si="0">SUM(B17:B25)</f>
        <v>418989.51100000006</v>
      </c>
      <c r="C26" s="45">
        <f t="shared" si="0"/>
        <v>351719.70099999994</v>
      </c>
      <c r="D26" s="45">
        <f t="shared" si="0"/>
        <v>290503.17800000001</v>
      </c>
      <c r="E26" s="45">
        <f t="shared" si="0"/>
        <v>61140.078999999998</v>
      </c>
      <c r="F26" s="46">
        <f t="shared" si="0"/>
        <v>419065.95499999996</v>
      </c>
      <c r="G26" s="44">
        <f t="shared" si="0"/>
        <v>20926.013000000003</v>
      </c>
      <c r="H26" s="45">
        <f t="shared" si="0"/>
        <v>26982.987999999998</v>
      </c>
      <c r="I26" s="45">
        <f t="shared" si="0"/>
        <v>19434.25</v>
      </c>
      <c r="J26" s="45">
        <f t="shared" si="0"/>
        <v>3938.6080000000002</v>
      </c>
      <c r="K26" s="46">
        <f t="shared" si="0"/>
        <v>24536.143</v>
      </c>
    </row>
    <row r="27" spans="1:11" x14ac:dyDescent="0.2">
      <c r="A27" s="31"/>
      <c r="B27" s="32"/>
    </row>
  </sheetData>
  <mergeCells count="2">
    <mergeCell ref="B14:F14"/>
    <mergeCell ref="G14:K1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L27"/>
  <sheetViews>
    <sheetView workbookViewId="0">
      <selection activeCell="A4" sqref="A4"/>
    </sheetView>
  </sheetViews>
  <sheetFormatPr baseColWidth="10" defaultRowHeight="12.75" x14ac:dyDescent="0.2"/>
  <cols>
    <col min="1" max="1" width="23.28515625" customWidth="1"/>
    <col min="2" max="2" width="19.28515625" bestFit="1" customWidth="1"/>
    <col min="6" max="6" width="21.7109375" bestFit="1" customWidth="1"/>
    <col min="7" max="7" width="19.28515625" bestFit="1" customWidth="1"/>
    <col min="11" max="11" width="21.7109375" bestFit="1" customWidth="1"/>
  </cols>
  <sheetData>
    <row r="1" spans="1:38" s="55" customFormat="1" ht="27.75" x14ac:dyDescent="0.4">
      <c r="A1" s="47" t="s">
        <v>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  <c r="AF1" s="49"/>
      <c r="AG1" s="49"/>
      <c r="AH1" s="49"/>
      <c r="AI1" s="49"/>
    </row>
    <row r="2" spans="1:38" s="53" customFormat="1" ht="18.75" x14ac:dyDescent="0.3">
      <c r="A2" s="56" t="s">
        <v>1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</row>
    <row r="3" spans="1:38" s="3" customFormat="1" ht="15" x14ac:dyDescent="0.25">
      <c r="A3" s="57" t="s">
        <v>90</v>
      </c>
    </row>
    <row r="4" spans="1:38" s="3" customFormat="1" x14ac:dyDescent="0.2"/>
    <row r="5" spans="1:38" s="11" customFormat="1" ht="14.25" x14ac:dyDescent="0.2">
      <c r="A5" s="3" t="s">
        <v>79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10"/>
      <c r="O5" s="10"/>
      <c r="P5" s="10"/>
    </row>
    <row r="6" spans="1:38" s="3" customFormat="1" x14ac:dyDescent="0.2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</row>
    <row r="7" spans="1:38" s="13" customFormat="1" ht="11.25" x14ac:dyDescent="0.2">
      <c r="A7" s="13" t="s">
        <v>3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Q7" s="14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</row>
    <row r="8" spans="1:38" s="13" customFormat="1" ht="11.25" x14ac:dyDescent="0.2">
      <c r="A8" s="16" t="s">
        <v>4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</row>
    <row r="9" spans="1:38" s="3" customFormat="1" x14ac:dyDescent="0.2"/>
    <row r="12" spans="1:38" s="37" customFormat="1" ht="15.75" x14ac:dyDescent="0.25">
      <c r="A12" s="8" t="s">
        <v>88</v>
      </c>
    </row>
    <row r="13" spans="1:38" x14ac:dyDescent="0.2">
      <c r="A13" s="17" t="s">
        <v>89</v>
      </c>
    </row>
    <row r="14" spans="1:38" x14ac:dyDescent="0.2">
      <c r="A14" s="18"/>
      <c r="B14" s="58" t="s">
        <v>83</v>
      </c>
      <c r="C14" s="59"/>
      <c r="D14" s="59"/>
      <c r="E14" s="59"/>
      <c r="F14" s="60"/>
      <c r="G14" s="58" t="s">
        <v>84</v>
      </c>
      <c r="H14" s="59"/>
      <c r="I14" s="59"/>
      <c r="J14" s="59"/>
      <c r="K14" s="60"/>
    </row>
    <row r="15" spans="1:38" s="37" customFormat="1" x14ac:dyDescent="0.2">
      <c r="A15" s="33" t="s">
        <v>5</v>
      </c>
      <c r="B15" s="34" t="s">
        <v>70</v>
      </c>
      <c r="C15" s="35" t="s">
        <v>16</v>
      </c>
      <c r="D15" s="35" t="s">
        <v>17</v>
      </c>
      <c r="E15" s="35" t="s">
        <v>18</v>
      </c>
      <c r="F15" s="36" t="s">
        <v>68</v>
      </c>
      <c r="G15" s="34" t="s">
        <v>70</v>
      </c>
      <c r="H15" s="35" t="s">
        <v>16</v>
      </c>
      <c r="I15" s="35" t="s">
        <v>17</v>
      </c>
      <c r="J15" s="35" t="s">
        <v>18</v>
      </c>
      <c r="K15" s="36" t="s">
        <v>68</v>
      </c>
    </row>
    <row r="16" spans="1:38" s="42" customFormat="1" ht="10.5" x14ac:dyDescent="0.15">
      <c r="A16" s="38" t="s">
        <v>6</v>
      </c>
      <c r="B16" s="39" t="s">
        <v>71</v>
      </c>
      <c r="C16" s="40" t="s">
        <v>21</v>
      </c>
      <c r="D16" s="40" t="s">
        <v>22</v>
      </c>
      <c r="E16" s="40" t="s">
        <v>23</v>
      </c>
      <c r="F16" s="41" t="s">
        <v>69</v>
      </c>
      <c r="G16" s="39" t="s">
        <v>71</v>
      </c>
      <c r="H16" s="40" t="s">
        <v>21</v>
      </c>
      <c r="I16" s="40" t="s">
        <v>22</v>
      </c>
      <c r="J16" s="40" t="s">
        <v>23</v>
      </c>
      <c r="K16" s="41" t="s">
        <v>69</v>
      </c>
    </row>
    <row r="17" spans="1:11" x14ac:dyDescent="0.2">
      <c r="A17" s="19" t="s">
        <v>25</v>
      </c>
      <c r="B17" s="20">
        <v>37909.728000000003</v>
      </c>
      <c r="C17" s="21">
        <v>31567.228999999999</v>
      </c>
      <c r="D17" s="21">
        <v>21741.975999999999</v>
      </c>
      <c r="E17" s="21">
        <v>4197.6610000000001</v>
      </c>
      <c r="F17" s="22">
        <v>43537.32</v>
      </c>
      <c r="G17" s="20">
        <v>0</v>
      </c>
      <c r="H17" s="21">
        <v>0</v>
      </c>
      <c r="I17" s="21">
        <v>0</v>
      </c>
      <c r="J17" s="21">
        <v>0</v>
      </c>
      <c r="K17" s="22">
        <v>0</v>
      </c>
    </row>
    <row r="18" spans="1:11" x14ac:dyDescent="0.2">
      <c r="A18" s="23" t="s">
        <v>26</v>
      </c>
      <c r="B18" s="24">
        <v>57625.720999999998</v>
      </c>
      <c r="C18" s="25">
        <v>48116.095000000001</v>
      </c>
      <c r="D18" s="25">
        <v>37730.427000000003</v>
      </c>
      <c r="E18" s="25">
        <v>5830.0330000000004</v>
      </c>
      <c r="F18" s="26">
        <v>62181.356</v>
      </c>
      <c r="G18" s="24">
        <v>0</v>
      </c>
      <c r="H18" s="25">
        <v>0</v>
      </c>
      <c r="I18" s="25">
        <v>0</v>
      </c>
      <c r="J18" s="25">
        <v>0</v>
      </c>
      <c r="K18" s="26">
        <v>0</v>
      </c>
    </row>
    <row r="19" spans="1:11" x14ac:dyDescent="0.2">
      <c r="A19" s="23" t="s">
        <v>7</v>
      </c>
      <c r="B19" s="24">
        <v>78433.523000000001</v>
      </c>
      <c r="C19" s="25">
        <v>69639.69</v>
      </c>
      <c r="D19" s="25">
        <v>52586.688000000002</v>
      </c>
      <c r="E19" s="25">
        <v>7501.0389999999998</v>
      </c>
      <c r="F19" s="26">
        <v>87985.486000000004</v>
      </c>
      <c r="G19" s="24">
        <v>1307.9100000000001</v>
      </c>
      <c r="H19" s="25">
        <v>927.65599999999995</v>
      </c>
      <c r="I19" s="25">
        <v>1176.5450000000001</v>
      </c>
      <c r="J19" s="25">
        <v>-266.86900000000003</v>
      </c>
      <c r="K19" s="26">
        <v>1325.89</v>
      </c>
    </row>
    <row r="20" spans="1:11" x14ac:dyDescent="0.2">
      <c r="A20" s="23" t="s">
        <v>78</v>
      </c>
      <c r="B20" s="24">
        <v>89199.024000000005</v>
      </c>
      <c r="C20" s="25">
        <v>44071.673000000003</v>
      </c>
      <c r="D20" s="25">
        <v>67230.684999999998</v>
      </c>
      <c r="E20" s="25">
        <v>7838.5929999999998</v>
      </c>
      <c r="F20" s="26">
        <v>58201.419000000002</v>
      </c>
      <c r="G20" s="24">
        <v>960.42700000000002</v>
      </c>
      <c r="H20" s="25">
        <v>964.61400000000003</v>
      </c>
      <c r="I20" s="25">
        <v>712.36800000000005</v>
      </c>
      <c r="J20" s="25">
        <v>110.55200000000001</v>
      </c>
      <c r="K20" s="26">
        <v>1102.1210000000001</v>
      </c>
    </row>
    <row r="21" spans="1:11" x14ac:dyDescent="0.2">
      <c r="A21" s="23" t="s">
        <v>10</v>
      </c>
      <c r="B21" s="24">
        <v>19553.965</v>
      </c>
      <c r="C21" s="25">
        <v>54031.379000000001</v>
      </c>
      <c r="D21" s="25">
        <v>16156.6</v>
      </c>
      <c r="E21" s="25">
        <v>5526.1270000000004</v>
      </c>
      <c r="F21" s="26">
        <v>51902.616999999998</v>
      </c>
      <c r="G21" s="24">
        <v>3757.11</v>
      </c>
      <c r="H21" s="25">
        <v>3894.5949999999998</v>
      </c>
      <c r="I21" s="25">
        <v>3293.7150000000001</v>
      </c>
      <c r="J21" s="25">
        <v>510.92599999999999</v>
      </c>
      <c r="K21" s="26">
        <v>3847.0639999999999</v>
      </c>
    </row>
    <row r="22" spans="1:11" x14ac:dyDescent="0.2">
      <c r="A22" s="23" t="s">
        <v>11</v>
      </c>
      <c r="B22" s="24">
        <v>31091.692999999999</v>
      </c>
      <c r="C22" s="25">
        <v>22496.032999999999</v>
      </c>
      <c r="D22" s="25">
        <v>18491.053</v>
      </c>
      <c r="E22" s="25">
        <v>5987.2950000000001</v>
      </c>
      <c r="F22" s="26">
        <v>29109.378000000001</v>
      </c>
      <c r="G22" s="24">
        <v>5068.8050000000003</v>
      </c>
      <c r="H22" s="25">
        <v>4462.5950000000003</v>
      </c>
      <c r="I22" s="25">
        <v>4133.1949999999997</v>
      </c>
      <c r="J22" s="25">
        <v>732.65200000000004</v>
      </c>
      <c r="K22" s="26">
        <v>4665.5529999999999</v>
      </c>
    </row>
    <row r="23" spans="1:11" x14ac:dyDescent="0.2">
      <c r="A23" s="23" t="s">
        <v>12</v>
      </c>
      <c r="B23" s="24">
        <v>55332.267</v>
      </c>
      <c r="C23" s="25">
        <v>48513.853999999999</v>
      </c>
      <c r="D23" s="25">
        <v>39046.625999999997</v>
      </c>
      <c r="E23" s="25">
        <v>10697.97</v>
      </c>
      <c r="F23" s="26">
        <v>54101.525000000001</v>
      </c>
      <c r="G23" s="24">
        <v>9399.1939999999995</v>
      </c>
      <c r="H23" s="25">
        <v>12222.130999999999</v>
      </c>
      <c r="I23" s="25">
        <v>8623.6779999999999</v>
      </c>
      <c r="J23" s="25">
        <v>2296.7820000000002</v>
      </c>
      <c r="K23" s="26">
        <v>10700.865</v>
      </c>
    </row>
    <row r="24" spans="1:11" x14ac:dyDescent="0.2">
      <c r="A24" s="23" t="s">
        <v>13</v>
      </c>
      <c r="B24" s="24">
        <v>26353.717000000001</v>
      </c>
      <c r="C24" s="25">
        <v>20660.427</v>
      </c>
      <c r="D24" s="25">
        <v>14229.985000000001</v>
      </c>
      <c r="E24" s="25">
        <v>4702.1750000000002</v>
      </c>
      <c r="F24" s="26">
        <v>28081.984</v>
      </c>
      <c r="G24" s="24">
        <v>0</v>
      </c>
      <c r="H24" s="25">
        <v>540.08399999999995</v>
      </c>
      <c r="I24" s="25">
        <v>0</v>
      </c>
      <c r="J24" s="25">
        <v>3.0350000000000001</v>
      </c>
      <c r="K24" s="26">
        <v>537.04899999999998</v>
      </c>
    </row>
    <row r="25" spans="1:11" x14ac:dyDescent="0.2">
      <c r="A25" s="27" t="s">
        <v>14</v>
      </c>
      <c r="B25" s="28">
        <v>7244.058</v>
      </c>
      <c r="C25" s="29">
        <v>2428.0909999999999</v>
      </c>
      <c r="D25" s="29">
        <v>2800.6680000000001</v>
      </c>
      <c r="E25" s="29">
        <v>566.05899999999997</v>
      </c>
      <c r="F25" s="30">
        <v>6305.4219999999996</v>
      </c>
      <c r="G25" s="28">
        <v>155.637</v>
      </c>
      <c r="H25" s="29">
        <v>163.98599999999999</v>
      </c>
      <c r="I25" s="29">
        <v>187.58</v>
      </c>
      <c r="J25" s="29">
        <v>9.3130000000000006</v>
      </c>
      <c r="K25" s="30">
        <v>122.73</v>
      </c>
    </row>
    <row r="26" spans="1:11" s="37" customFormat="1" x14ac:dyDescent="0.2">
      <c r="A26" s="43" t="s">
        <v>85</v>
      </c>
      <c r="B26" s="44">
        <f t="shared" ref="B26:G26" si="0">SUM(B17:B25)</f>
        <v>402743.69600000011</v>
      </c>
      <c r="C26" s="45">
        <f t="shared" si="0"/>
        <v>341524.47100000002</v>
      </c>
      <c r="D26" s="45">
        <f t="shared" si="0"/>
        <v>270014.70799999998</v>
      </c>
      <c r="E26" s="45">
        <f t="shared" si="0"/>
        <v>52846.952000000005</v>
      </c>
      <c r="F26" s="46">
        <f t="shared" si="0"/>
        <v>421406.50700000004</v>
      </c>
      <c r="G26" s="44">
        <f t="shared" si="0"/>
        <v>20649.082999999999</v>
      </c>
      <c r="H26" s="45">
        <f t="shared" ref="H26:K26" si="1">SUM(H17:H25)</f>
        <v>23175.661</v>
      </c>
      <c r="I26" s="45">
        <f t="shared" si="1"/>
        <v>18127.081000000002</v>
      </c>
      <c r="J26" s="45">
        <f t="shared" si="1"/>
        <v>3396.3910000000001</v>
      </c>
      <c r="K26" s="46">
        <f t="shared" si="1"/>
        <v>22301.272000000001</v>
      </c>
    </row>
    <row r="27" spans="1:11" x14ac:dyDescent="0.2">
      <c r="A27" s="31"/>
      <c r="B27" s="32"/>
    </row>
  </sheetData>
  <mergeCells count="2">
    <mergeCell ref="B14:F14"/>
    <mergeCell ref="G14:K1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L28"/>
  <sheetViews>
    <sheetView workbookViewId="0">
      <selection activeCell="A4" sqref="A4"/>
    </sheetView>
  </sheetViews>
  <sheetFormatPr baseColWidth="10" defaultRowHeight="12.75" x14ac:dyDescent="0.2"/>
  <cols>
    <col min="1" max="1" width="23.28515625" customWidth="1"/>
    <col min="2" max="2" width="19.28515625" bestFit="1" customWidth="1"/>
    <col min="6" max="6" width="21.7109375" bestFit="1" customWidth="1"/>
    <col min="7" max="7" width="19.28515625" bestFit="1" customWidth="1"/>
    <col min="11" max="11" width="21.7109375" bestFit="1" customWidth="1"/>
  </cols>
  <sheetData>
    <row r="1" spans="1:38" s="55" customFormat="1" ht="27.75" x14ac:dyDescent="0.4">
      <c r="A1" s="47" t="s">
        <v>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  <c r="AF1" s="49"/>
      <c r="AG1" s="49"/>
      <c r="AH1" s="49"/>
      <c r="AI1" s="49"/>
    </row>
    <row r="2" spans="1:38" s="53" customFormat="1" ht="18.75" x14ac:dyDescent="0.3">
      <c r="A2" s="56" t="s">
        <v>1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</row>
    <row r="3" spans="1:38" s="3" customFormat="1" ht="15" x14ac:dyDescent="0.25">
      <c r="A3" s="57" t="s">
        <v>90</v>
      </c>
    </row>
    <row r="4" spans="1:38" s="3" customFormat="1" x14ac:dyDescent="0.2"/>
    <row r="5" spans="1:38" s="11" customFormat="1" ht="14.25" x14ac:dyDescent="0.2">
      <c r="A5" s="3" t="s">
        <v>72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10"/>
      <c r="O5" s="10"/>
      <c r="P5" s="10"/>
    </row>
    <row r="6" spans="1:38" s="3" customFormat="1" x14ac:dyDescent="0.2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</row>
    <row r="7" spans="1:38" s="13" customFormat="1" ht="11.25" x14ac:dyDescent="0.2">
      <c r="A7" s="13" t="s">
        <v>3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Q7" s="14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</row>
    <row r="8" spans="1:38" s="13" customFormat="1" ht="11.25" x14ac:dyDescent="0.2">
      <c r="A8" s="16" t="s">
        <v>4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</row>
    <row r="9" spans="1:38" s="3" customFormat="1" x14ac:dyDescent="0.2"/>
    <row r="12" spans="1:38" s="37" customFormat="1" ht="15.75" x14ac:dyDescent="0.25">
      <c r="A12" s="8" t="s">
        <v>73</v>
      </c>
    </row>
    <row r="13" spans="1:38" x14ac:dyDescent="0.2">
      <c r="A13" s="17" t="s">
        <v>74</v>
      </c>
    </row>
    <row r="14" spans="1:38" x14ac:dyDescent="0.2">
      <c r="A14" s="18"/>
      <c r="B14" s="58" t="s">
        <v>83</v>
      </c>
      <c r="C14" s="59"/>
      <c r="D14" s="59"/>
      <c r="E14" s="59"/>
      <c r="F14" s="60"/>
      <c r="G14" s="58" t="s">
        <v>84</v>
      </c>
      <c r="H14" s="59"/>
      <c r="I14" s="59"/>
      <c r="J14" s="59"/>
      <c r="K14" s="60"/>
    </row>
    <row r="15" spans="1:38" s="37" customFormat="1" x14ac:dyDescent="0.2">
      <c r="A15" s="33" t="s">
        <v>5</v>
      </c>
      <c r="B15" s="34" t="s">
        <v>70</v>
      </c>
      <c r="C15" s="35" t="s">
        <v>16</v>
      </c>
      <c r="D15" s="35" t="s">
        <v>17</v>
      </c>
      <c r="E15" s="35" t="s">
        <v>18</v>
      </c>
      <c r="F15" s="36" t="s">
        <v>68</v>
      </c>
      <c r="G15" s="34" t="s">
        <v>70</v>
      </c>
      <c r="H15" s="35" t="s">
        <v>16</v>
      </c>
      <c r="I15" s="35" t="s">
        <v>17</v>
      </c>
      <c r="J15" s="35" t="s">
        <v>18</v>
      </c>
      <c r="K15" s="36" t="s">
        <v>68</v>
      </c>
    </row>
    <row r="16" spans="1:38" s="42" customFormat="1" ht="10.5" x14ac:dyDescent="0.15">
      <c r="A16" s="38" t="s">
        <v>6</v>
      </c>
      <c r="B16" s="39" t="s">
        <v>71</v>
      </c>
      <c r="C16" s="40" t="s">
        <v>21</v>
      </c>
      <c r="D16" s="40" t="s">
        <v>22</v>
      </c>
      <c r="E16" s="40" t="s">
        <v>23</v>
      </c>
      <c r="F16" s="41" t="s">
        <v>69</v>
      </c>
      <c r="G16" s="39" t="s">
        <v>71</v>
      </c>
      <c r="H16" s="40" t="s">
        <v>21</v>
      </c>
      <c r="I16" s="40" t="s">
        <v>22</v>
      </c>
      <c r="J16" s="40" t="s">
        <v>23</v>
      </c>
      <c r="K16" s="41" t="s">
        <v>69</v>
      </c>
    </row>
    <row r="17" spans="1:11" x14ac:dyDescent="0.2">
      <c r="A17" s="19" t="s">
        <v>25</v>
      </c>
      <c r="B17" s="20">
        <v>34034.298999999999</v>
      </c>
      <c r="C17" s="21">
        <v>27869.687999999998</v>
      </c>
      <c r="D17" s="21">
        <v>18803.398000000001</v>
      </c>
      <c r="E17" s="21">
        <v>5190.8590000000004</v>
      </c>
      <c r="F17" s="22">
        <v>37909.730000000003</v>
      </c>
      <c r="G17" s="20">
        <v>0</v>
      </c>
      <c r="H17" s="21">
        <v>0</v>
      </c>
      <c r="I17" s="21">
        <v>0</v>
      </c>
      <c r="J17" s="21">
        <v>0</v>
      </c>
      <c r="K17" s="22">
        <v>0</v>
      </c>
    </row>
    <row r="18" spans="1:11" x14ac:dyDescent="0.2">
      <c r="A18" s="23" t="s">
        <v>26</v>
      </c>
      <c r="B18" s="24">
        <v>56771.847000000002</v>
      </c>
      <c r="C18" s="25">
        <v>50168.072999999997</v>
      </c>
      <c r="D18" s="25">
        <v>43835.213000000003</v>
      </c>
      <c r="E18" s="25">
        <v>5945.86</v>
      </c>
      <c r="F18" s="26">
        <v>57158.847000000002</v>
      </c>
      <c r="G18" s="24">
        <v>0</v>
      </c>
      <c r="H18" s="25">
        <v>0</v>
      </c>
      <c r="I18" s="25">
        <v>0</v>
      </c>
      <c r="J18" s="25">
        <v>0</v>
      </c>
      <c r="K18" s="26">
        <v>0</v>
      </c>
    </row>
    <row r="19" spans="1:11" x14ac:dyDescent="0.2">
      <c r="A19" s="23" t="s">
        <v>7</v>
      </c>
      <c r="B19" s="24">
        <v>75961.066000000006</v>
      </c>
      <c r="C19" s="25">
        <v>64337.995999999999</v>
      </c>
      <c r="D19" s="25">
        <v>54301.574000000001</v>
      </c>
      <c r="E19" s="25">
        <v>6739.491</v>
      </c>
      <c r="F19" s="26">
        <v>79257.997000000003</v>
      </c>
      <c r="G19" s="24">
        <v>1885.248</v>
      </c>
      <c r="H19" s="25">
        <v>957.673</v>
      </c>
      <c r="I19" s="25">
        <v>1392.5820000000001</v>
      </c>
      <c r="J19" s="25">
        <v>142.429</v>
      </c>
      <c r="K19" s="26">
        <v>1307.9100000000001</v>
      </c>
    </row>
    <row r="20" spans="1:11" x14ac:dyDescent="0.2">
      <c r="A20" s="23" t="s">
        <v>8</v>
      </c>
      <c r="B20" s="24">
        <v>27280.973999999998</v>
      </c>
      <c r="C20" s="25">
        <v>26049.227999999999</v>
      </c>
      <c r="D20" s="25">
        <v>21256.362000000001</v>
      </c>
      <c r="E20" s="25">
        <v>3528.9520000000002</v>
      </c>
      <c r="F20" s="26">
        <v>28544.887999999999</v>
      </c>
      <c r="G20" s="24">
        <v>0</v>
      </c>
      <c r="H20" s="25">
        <v>0</v>
      </c>
      <c r="I20" s="25">
        <v>0</v>
      </c>
      <c r="J20" s="25">
        <v>0</v>
      </c>
      <c r="K20" s="26">
        <v>0</v>
      </c>
    </row>
    <row r="21" spans="1:11" x14ac:dyDescent="0.2">
      <c r="A21" s="23" t="s">
        <v>9</v>
      </c>
      <c r="B21" s="24">
        <v>32256.181</v>
      </c>
      <c r="C21" s="25">
        <v>54886.260999999999</v>
      </c>
      <c r="D21" s="25">
        <v>20310.271000000001</v>
      </c>
      <c r="E21" s="25">
        <v>6218.7539999999999</v>
      </c>
      <c r="F21" s="26">
        <v>60613.417000000001</v>
      </c>
      <c r="G21" s="24">
        <v>0</v>
      </c>
      <c r="H21" s="25">
        <v>979.64499999999998</v>
      </c>
      <c r="I21" s="25">
        <v>0</v>
      </c>
      <c r="J21" s="25">
        <v>19.218</v>
      </c>
      <c r="K21" s="26">
        <v>960.42700000000002</v>
      </c>
    </row>
    <row r="22" spans="1:11" x14ac:dyDescent="0.2">
      <c r="A22" s="23" t="s">
        <v>10</v>
      </c>
      <c r="B22" s="24">
        <v>46026.053</v>
      </c>
      <c r="C22" s="25">
        <v>13065.155000000001</v>
      </c>
      <c r="D22" s="25">
        <v>32951.976999999999</v>
      </c>
      <c r="E22" s="25">
        <v>6400.12</v>
      </c>
      <c r="F22" s="26">
        <v>19739.111000000001</v>
      </c>
      <c r="G22" s="24">
        <v>2742.9580000000001</v>
      </c>
      <c r="H22" s="25">
        <v>3522.6480000000001</v>
      </c>
      <c r="I22" s="25">
        <v>2192.1860000000001</v>
      </c>
      <c r="J22" s="25">
        <v>316.31</v>
      </c>
      <c r="K22" s="26">
        <v>3757.11</v>
      </c>
    </row>
    <row r="23" spans="1:11" x14ac:dyDescent="0.2">
      <c r="A23" s="23" t="s">
        <v>11</v>
      </c>
      <c r="B23" s="24">
        <v>31001.894</v>
      </c>
      <c r="C23" s="25">
        <v>25917.591</v>
      </c>
      <c r="D23" s="25">
        <v>20291.598999999998</v>
      </c>
      <c r="E23" s="25">
        <v>5535.143</v>
      </c>
      <c r="F23" s="26">
        <v>31092.742999999999</v>
      </c>
      <c r="G23" s="24">
        <v>5312.96</v>
      </c>
      <c r="H23" s="25">
        <v>3890.9209999999998</v>
      </c>
      <c r="I23" s="25">
        <v>3787.0369999999998</v>
      </c>
      <c r="J23" s="25">
        <v>819.65099999999995</v>
      </c>
      <c r="K23" s="26">
        <v>4597.1930000000002</v>
      </c>
    </row>
    <row r="24" spans="1:11" x14ac:dyDescent="0.2">
      <c r="A24" s="23" t="s">
        <v>12</v>
      </c>
      <c r="B24" s="24">
        <v>50621.256999999998</v>
      </c>
      <c r="C24" s="25">
        <v>49981.934999999998</v>
      </c>
      <c r="D24" s="25">
        <v>32434.838</v>
      </c>
      <c r="E24" s="25">
        <v>13361.745999999999</v>
      </c>
      <c r="F24" s="26">
        <v>54806.608</v>
      </c>
      <c r="G24" s="24">
        <v>8772.4490000000005</v>
      </c>
      <c r="H24" s="25">
        <v>11629.788</v>
      </c>
      <c r="I24" s="25">
        <v>8599.4220000000005</v>
      </c>
      <c r="J24" s="25">
        <v>2134.27</v>
      </c>
      <c r="K24" s="26">
        <v>9668.5450000000001</v>
      </c>
    </row>
    <row r="25" spans="1:11" x14ac:dyDescent="0.2">
      <c r="A25" s="23" t="s">
        <v>13</v>
      </c>
      <c r="B25" s="24">
        <v>27589.177</v>
      </c>
      <c r="C25" s="25">
        <v>19308.901999999998</v>
      </c>
      <c r="D25" s="25">
        <v>16323.893</v>
      </c>
      <c r="E25" s="25">
        <v>4220.4690000000001</v>
      </c>
      <c r="F25" s="26">
        <v>26353.717000000001</v>
      </c>
      <c r="G25" s="24">
        <v>1.798</v>
      </c>
      <c r="H25" s="25">
        <v>0</v>
      </c>
      <c r="I25" s="25">
        <v>0.182</v>
      </c>
      <c r="J25" s="25">
        <v>1.6160000000000001</v>
      </c>
      <c r="K25" s="26">
        <v>0</v>
      </c>
    </row>
    <row r="26" spans="1:11" x14ac:dyDescent="0.2">
      <c r="A26" s="27" t="s">
        <v>14</v>
      </c>
      <c r="B26" s="28">
        <v>4798.7550000000001</v>
      </c>
      <c r="C26" s="29">
        <v>6294.1409999999996</v>
      </c>
      <c r="D26" s="29">
        <v>3408.3159999999998</v>
      </c>
      <c r="E26" s="29">
        <v>431.10500000000002</v>
      </c>
      <c r="F26" s="30">
        <v>7253.4750000000004</v>
      </c>
      <c r="G26" s="28">
        <v>67.599999999999994</v>
      </c>
      <c r="H26" s="29">
        <v>273.95499999999998</v>
      </c>
      <c r="I26" s="29">
        <v>196.16200000000001</v>
      </c>
      <c r="J26" s="29">
        <v>29.276</v>
      </c>
      <c r="K26" s="30">
        <v>116.117</v>
      </c>
    </row>
    <row r="27" spans="1:11" s="37" customFormat="1" x14ac:dyDescent="0.2">
      <c r="A27" s="43" t="s">
        <v>85</v>
      </c>
      <c r="B27" s="44">
        <f>SUM(B17:B26)</f>
        <v>386341.50300000003</v>
      </c>
      <c r="C27" s="45">
        <f t="shared" ref="C27:F27" si="0">SUM(C17:C26)</f>
        <v>337878.97</v>
      </c>
      <c r="D27" s="45">
        <f t="shared" si="0"/>
        <v>263917.44099999999</v>
      </c>
      <c r="E27" s="45">
        <f t="shared" si="0"/>
        <v>57572.499000000003</v>
      </c>
      <c r="F27" s="46">
        <f t="shared" si="0"/>
        <v>402730.533</v>
      </c>
      <c r="G27" s="44">
        <f>SUM(G17:G26)</f>
        <v>18783.012999999999</v>
      </c>
      <c r="H27" s="45">
        <f t="shared" ref="H27:K27" si="1">SUM(H17:H26)</f>
        <v>21254.630000000005</v>
      </c>
      <c r="I27" s="45">
        <f t="shared" si="1"/>
        <v>16167.571000000002</v>
      </c>
      <c r="J27" s="45">
        <f t="shared" si="1"/>
        <v>3462.7699999999995</v>
      </c>
      <c r="K27" s="46">
        <f t="shared" si="1"/>
        <v>20407.301999999996</v>
      </c>
    </row>
    <row r="28" spans="1:11" x14ac:dyDescent="0.2">
      <c r="A28" s="31"/>
      <c r="B28" s="32"/>
    </row>
  </sheetData>
  <mergeCells count="2">
    <mergeCell ref="B14:F14"/>
    <mergeCell ref="G14:K1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28"/>
  <sheetViews>
    <sheetView workbookViewId="0">
      <selection activeCell="A4" sqref="A4"/>
    </sheetView>
  </sheetViews>
  <sheetFormatPr baseColWidth="10" defaultRowHeight="12.75" x14ac:dyDescent="0.2"/>
  <cols>
    <col min="1" max="1" width="23.28515625" customWidth="1"/>
    <col min="2" max="2" width="19.28515625" bestFit="1" customWidth="1"/>
    <col min="6" max="6" width="21.7109375" bestFit="1" customWidth="1"/>
    <col min="7" max="7" width="19.28515625" bestFit="1" customWidth="1"/>
    <col min="11" max="11" width="21.7109375" bestFit="1" customWidth="1"/>
  </cols>
  <sheetData>
    <row r="1" spans="1:38" s="55" customFormat="1" ht="27.75" x14ac:dyDescent="0.4">
      <c r="A1" s="47" t="s">
        <v>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  <c r="AF1" s="49"/>
      <c r="AG1" s="49"/>
      <c r="AH1" s="49"/>
      <c r="AI1" s="49"/>
    </row>
    <row r="2" spans="1:38" s="53" customFormat="1" ht="18.75" x14ac:dyDescent="0.3">
      <c r="A2" s="56" t="s">
        <v>1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</row>
    <row r="3" spans="1:38" s="3" customFormat="1" ht="15" x14ac:dyDescent="0.25">
      <c r="A3" s="57" t="s">
        <v>90</v>
      </c>
    </row>
    <row r="4" spans="1:38" s="3" customFormat="1" x14ac:dyDescent="0.2"/>
    <row r="5" spans="1:38" s="11" customFormat="1" ht="14.25" x14ac:dyDescent="0.2">
      <c r="A5" s="3" t="s">
        <v>65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10"/>
      <c r="O5" s="10"/>
      <c r="P5" s="10"/>
    </row>
    <row r="6" spans="1:38" s="3" customFormat="1" x14ac:dyDescent="0.2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</row>
    <row r="7" spans="1:38" s="13" customFormat="1" ht="11.25" x14ac:dyDescent="0.2">
      <c r="A7" s="13" t="s">
        <v>3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Q7" s="14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</row>
    <row r="8" spans="1:38" s="13" customFormat="1" ht="11.25" x14ac:dyDescent="0.2">
      <c r="A8" s="16" t="s">
        <v>4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</row>
    <row r="9" spans="1:38" s="3" customFormat="1" x14ac:dyDescent="0.2"/>
    <row r="12" spans="1:38" s="37" customFormat="1" ht="15.75" x14ac:dyDescent="0.25">
      <c r="A12" s="8" t="s">
        <v>66</v>
      </c>
    </row>
    <row r="13" spans="1:38" x14ac:dyDescent="0.2">
      <c r="A13" s="17" t="s">
        <v>67</v>
      </c>
    </row>
    <row r="14" spans="1:38" x14ac:dyDescent="0.2">
      <c r="A14" s="18"/>
      <c r="B14" s="58" t="s">
        <v>83</v>
      </c>
      <c r="C14" s="59"/>
      <c r="D14" s="59"/>
      <c r="E14" s="59"/>
      <c r="F14" s="60"/>
      <c r="G14" s="58" t="s">
        <v>84</v>
      </c>
      <c r="H14" s="59"/>
      <c r="I14" s="59"/>
      <c r="J14" s="59"/>
      <c r="K14" s="60"/>
    </row>
    <row r="15" spans="1:38" s="37" customFormat="1" x14ac:dyDescent="0.2">
      <c r="A15" s="33" t="s">
        <v>5</v>
      </c>
      <c r="B15" s="34" t="s">
        <v>15</v>
      </c>
      <c r="C15" s="35" t="s">
        <v>16</v>
      </c>
      <c r="D15" s="35" t="s">
        <v>17</v>
      </c>
      <c r="E15" s="35" t="s">
        <v>18</v>
      </c>
      <c r="F15" s="36" t="s">
        <v>19</v>
      </c>
      <c r="G15" s="34" t="s">
        <v>15</v>
      </c>
      <c r="H15" s="35" t="s">
        <v>16</v>
      </c>
      <c r="I15" s="35" t="s">
        <v>17</v>
      </c>
      <c r="J15" s="35" t="s">
        <v>18</v>
      </c>
      <c r="K15" s="36" t="s">
        <v>19</v>
      </c>
    </row>
    <row r="16" spans="1:38" s="42" customFormat="1" ht="10.5" x14ac:dyDescent="0.15">
      <c r="A16" s="38" t="s">
        <v>6</v>
      </c>
      <c r="B16" s="39" t="s">
        <v>20</v>
      </c>
      <c r="C16" s="40" t="s">
        <v>21</v>
      </c>
      <c r="D16" s="40" t="s">
        <v>22</v>
      </c>
      <c r="E16" s="40" t="s">
        <v>23</v>
      </c>
      <c r="F16" s="41" t="s">
        <v>24</v>
      </c>
      <c r="G16" s="39" t="s">
        <v>20</v>
      </c>
      <c r="H16" s="40" t="s">
        <v>21</v>
      </c>
      <c r="I16" s="40" t="s">
        <v>22</v>
      </c>
      <c r="J16" s="40" t="s">
        <v>23</v>
      </c>
      <c r="K16" s="41" t="s">
        <v>24</v>
      </c>
    </row>
    <row r="17" spans="1:11" x14ac:dyDescent="0.2">
      <c r="A17" s="19" t="s">
        <v>25</v>
      </c>
      <c r="B17" s="20">
        <v>31531.021000000001</v>
      </c>
      <c r="C17" s="21">
        <v>25677.182000000001</v>
      </c>
      <c r="D17" s="21">
        <v>18193.746999999999</v>
      </c>
      <c r="E17" s="21">
        <v>4980.1570000000002</v>
      </c>
      <c r="F17" s="22">
        <v>34034.298999999999</v>
      </c>
      <c r="G17" s="20">
        <v>0</v>
      </c>
      <c r="H17" s="21">
        <v>0</v>
      </c>
      <c r="I17" s="21">
        <v>0</v>
      </c>
      <c r="J17" s="21">
        <v>0</v>
      </c>
      <c r="K17" s="22">
        <v>0</v>
      </c>
    </row>
    <row r="18" spans="1:11" x14ac:dyDescent="0.2">
      <c r="A18" s="23" t="s">
        <v>26</v>
      </c>
      <c r="B18" s="24">
        <v>55717.271000000001</v>
      </c>
      <c r="C18" s="25">
        <v>40593.413</v>
      </c>
      <c r="D18" s="25">
        <v>35018.186999999998</v>
      </c>
      <c r="E18" s="25">
        <v>4867.1949999999997</v>
      </c>
      <c r="F18" s="26">
        <v>56425.302000000003</v>
      </c>
      <c r="G18" s="24">
        <v>0</v>
      </c>
      <c r="H18" s="25">
        <v>0</v>
      </c>
      <c r="I18" s="25">
        <v>0</v>
      </c>
      <c r="J18" s="25">
        <v>0</v>
      </c>
      <c r="K18" s="26">
        <v>0</v>
      </c>
    </row>
    <row r="19" spans="1:11" x14ac:dyDescent="0.2">
      <c r="A19" s="23" t="s">
        <v>7</v>
      </c>
      <c r="B19" s="24">
        <v>72895.034</v>
      </c>
      <c r="C19" s="25">
        <v>66039.517000000007</v>
      </c>
      <c r="D19" s="25">
        <v>55259.718000000001</v>
      </c>
      <c r="E19" s="25">
        <v>8683.2829999999994</v>
      </c>
      <c r="F19" s="26">
        <v>74991.55</v>
      </c>
      <c r="G19" s="24">
        <v>2115.4630000000002</v>
      </c>
      <c r="H19" s="25">
        <v>1583.248</v>
      </c>
      <c r="I19" s="25">
        <v>1520.8209999999999</v>
      </c>
      <c r="J19" s="25">
        <v>292.642</v>
      </c>
      <c r="K19" s="26">
        <v>1885.248</v>
      </c>
    </row>
    <row r="20" spans="1:11" x14ac:dyDescent="0.2">
      <c r="A20" s="23" t="s">
        <v>8</v>
      </c>
      <c r="B20" s="24">
        <v>30286.028999999999</v>
      </c>
      <c r="C20" s="25">
        <v>21366.609</v>
      </c>
      <c r="D20" s="25">
        <v>21057.182000000001</v>
      </c>
      <c r="E20" s="25">
        <v>3890.902</v>
      </c>
      <c r="F20" s="26">
        <v>26704.554</v>
      </c>
      <c r="G20" s="24">
        <v>170.87899999999999</v>
      </c>
      <c r="H20" s="25">
        <v>0</v>
      </c>
      <c r="I20" s="25">
        <v>117.952</v>
      </c>
      <c r="J20" s="25">
        <v>52.927</v>
      </c>
      <c r="K20" s="26">
        <v>0</v>
      </c>
    </row>
    <row r="21" spans="1:11" x14ac:dyDescent="0.2">
      <c r="A21" s="23" t="s">
        <v>9</v>
      </c>
      <c r="B21" s="24">
        <v>56026.373</v>
      </c>
      <c r="C21" s="25">
        <v>19563.025000000001</v>
      </c>
      <c r="D21" s="25">
        <v>34061.731</v>
      </c>
      <c r="E21" s="25">
        <v>9760.7569999999996</v>
      </c>
      <c r="F21" s="26">
        <v>31766.91</v>
      </c>
      <c r="G21" s="24">
        <v>0</v>
      </c>
      <c r="H21" s="25">
        <v>0</v>
      </c>
      <c r="I21" s="25">
        <v>0</v>
      </c>
      <c r="J21" s="25">
        <v>0</v>
      </c>
      <c r="K21" s="26">
        <v>0</v>
      </c>
    </row>
    <row r="22" spans="1:11" x14ac:dyDescent="0.2">
      <c r="A22" s="23" t="s">
        <v>10</v>
      </c>
      <c r="B22" s="24">
        <v>21886.491999999998</v>
      </c>
      <c r="C22" s="25">
        <v>48116.167999999998</v>
      </c>
      <c r="D22" s="25">
        <v>18421.592000000001</v>
      </c>
      <c r="E22" s="25">
        <v>5452.0140000000001</v>
      </c>
      <c r="F22" s="26">
        <v>46129.053999999996</v>
      </c>
      <c r="G22" s="24">
        <v>2733.498</v>
      </c>
      <c r="H22" s="25">
        <v>3191.7069999999999</v>
      </c>
      <c r="I22" s="25">
        <v>2931.326</v>
      </c>
      <c r="J22" s="25">
        <v>250.92099999999999</v>
      </c>
      <c r="K22" s="26">
        <v>2742.9580000000001</v>
      </c>
    </row>
    <row r="23" spans="1:11" x14ac:dyDescent="0.2">
      <c r="A23" s="23" t="s">
        <v>11</v>
      </c>
      <c r="B23" s="24">
        <v>30580.579000000002</v>
      </c>
      <c r="C23" s="25">
        <v>25217.128000000001</v>
      </c>
      <c r="D23" s="25">
        <v>20909.745999999999</v>
      </c>
      <c r="E23" s="25">
        <v>3885.1729999999998</v>
      </c>
      <c r="F23" s="26">
        <v>31002.788</v>
      </c>
      <c r="G23" s="24">
        <v>6112.4030000000002</v>
      </c>
      <c r="H23" s="25">
        <v>4471.1899999999996</v>
      </c>
      <c r="I23" s="25">
        <v>4444.6329999999998</v>
      </c>
      <c r="J23" s="25">
        <v>987.44799999999998</v>
      </c>
      <c r="K23" s="26">
        <v>5151.5119999999997</v>
      </c>
    </row>
    <row r="24" spans="1:11" x14ac:dyDescent="0.2">
      <c r="A24" s="23" t="s">
        <v>12</v>
      </c>
      <c r="B24" s="24">
        <v>54358.925000000003</v>
      </c>
      <c r="C24" s="25">
        <v>44908.201000000001</v>
      </c>
      <c r="D24" s="25">
        <v>38760.839</v>
      </c>
      <c r="E24" s="25">
        <v>9123.2720000000008</v>
      </c>
      <c r="F24" s="26">
        <v>51383.014999999999</v>
      </c>
      <c r="G24" s="24">
        <v>11698.991</v>
      </c>
      <c r="H24" s="25">
        <v>10220.011</v>
      </c>
      <c r="I24" s="25">
        <v>11624.749</v>
      </c>
      <c r="J24" s="25">
        <v>1461.8040000000001</v>
      </c>
      <c r="K24" s="26">
        <v>8832.4490000000005</v>
      </c>
    </row>
    <row r="25" spans="1:11" x14ac:dyDescent="0.2">
      <c r="A25" s="23" t="s">
        <v>13</v>
      </c>
      <c r="B25" s="24">
        <v>26760.777999999998</v>
      </c>
      <c r="C25" s="25">
        <v>20747.258000000002</v>
      </c>
      <c r="D25" s="25">
        <v>15381.573</v>
      </c>
      <c r="E25" s="25">
        <v>4071.08</v>
      </c>
      <c r="F25" s="26">
        <v>28055.383000000002</v>
      </c>
      <c r="G25" s="24">
        <v>22.875</v>
      </c>
      <c r="H25" s="25">
        <v>0</v>
      </c>
      <c r="I25" s="25">
        <v>11.093999999999999</v>
      </c>
      <c r="J25" s="25">
        <v>8.6620000000000008</v>
      </c>
      <c r="K25" s="26">
        <v>3.1190000000000002</v>
      </c>
    </row>
    <row r="26" spans="1:11" x14ac:dyDescent="0.2">
      <c r="A26" s="27" t="s">
        <v>14</v>
      </c>
      <c r="B26" s="28">
        <v>6892.509</v>
      </c>
      <c r="C26" s="29">
        <v>2530.5360000000001</v>
      </c>
      <c r="D26" s="29">
        <v>3376.895</v>
      </c>
      <c r="E26" s="29">
        <v>1247.3150000000001</v>
      </c>
      <c r="F26" s="30">
        <v>4798.835</v>
      </c>
      <c r="G26" s="28">
        <v>62.284999999999997</v>
      </c>
      <c r="H26" s="29">
        <v>147.535</v>
      </c>
      <c r="I26" s="29">
        <v>142.27000000000001</v>
      </c>
      <c r="J26" s="29">
        <v>3.9180000000000001</v>
      </c>
      <c r="K26" s="30">
        <v>63.631999999999998</v>
      </c>
    </row>
    <row r="27" spans="1:11" s="37" customFormat="1" x14ac:dyDescent="0.2">
      <c r="A27" s="43" t="s">
        <v>85</v>
      </c>
      <c r="B27" s="44">
        <f>SUM(B17:B26)</f>
        <v>386935.011</v>
      </c>
      <c r="C27" s="45">
        <f t="shared" ref="C27:F27" si="0">SUM(C17:C26)</f>
        <v>314759.03700000007</v>
      </c>
      <c r="D27" s="45">
        <f t="shared" si="0"/>
        <v>260441.21</v>
      </c>
      <c r="E27" s="45">
        <f t="shared" si="0"/>
        <v>55961.148000000001</v>
      </c>
      <c r="F27" s="46">
        <f t="shared" si="0"/>
        <v>385291.69</v>
      </c>
      <c r="G27" s="44">
        <f>SUM(G17:G26)</f>
        <v>22916.394</v>
      </c>
      <c r="H27" s="45">
        <f t="shared" ref="H27:K27" si="1">SUM(H17:H26)</f>
        <v>19613.691000000003</v>
      </c>
      <c r="I27" s="45">
        <f t="shared" si="1"/>
        <v>20792.845000000001</v>
      </c>
      <c r="J27" s="45">
        <f t="shared" si="1"/>
        <v>3058.3220000000001</v>
      </c>
      <c r="K27" s="46">
        <f t="shared" si="1"/>
        <v>18678.918000000001</v>
      </c>
    </row>
    <row r="28" spans="1:11" x14ac:dyDescent="0.2">
      <c r="A28" s="31"/>
      <c r="B28" s="32"/>
    </row>
  </sheetData>
  <mergeCells count="2">
    <mergeCell ref="B14:F14"/>
    <mergeCell ref="G14:K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27</vt:i4>
      </vt:variant>
    </vt:vector>
  </HeadingPairs>
  <TitlesOfParts>
    <vt:vector size="27" baseType="lpstr"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2007</vt:lpstr>
      <vt:lpstr>2006</vt:lpstr>
      <vt:lpstr>2005</vt:lpstr>
      <vt:lpstr>2004</vt:lpstr>
      <vt:lpstr>2003</vt:lpstr>
      <vt:lpstr>2002</vt:lpstr>
      <vt:lpstr>2001</vt:lpstr>
      <vt:lpstr>2000</vt:lpstr>
      <vt:lpstr>1999</vt:lpstr>
      <vt:lpstr>1998</vt:lpstr>
    </vt:vector>
  </TitlesOfParts>
  <Company>Fiskeridirektoratet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mefau</dc:creator>
  <cp:lastModifiedBy>Merete Fauske</cp:lastModifiedBy>
  <dcterms:created xsi:type="dcterms:W3CDTF">2012-10-04T12:54:35Z</dcterms:created>
  <dcterms:modified xsi:type="dcterms:W3CDTF">2025-05-28T05:25:19Z</dcterms:modified>
</cp:coreProperties>
</file>