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F383984C-EEDD-42A7-8150-6A267E753B96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Tap etter fylke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44" i="5" l="1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3" i="5"/>
  <c r="F42" i="5"/>
  <c r="F41" i="5"/>
  <c r="F40" i="5"/>
  <c r="F39" i="5"/>
  <c r="F38" i="5"/>
  <c r="F37" i="5"/>
  <c r="F36" i="5"/>
  <c r="F35" i="5"/>
  <c r="F44" i="5" s="1"/>
  <c r="K43" i="5"/>
  <c r="K42" i="5"/>
  <c r="K41" i="5"/>
  <c r="K40" i="5"/>
  <c r="K39" i="5"/>
  <c r="K38" i="5"/>
  <c r="K37" i="5"/>
  <c r="K36" i="5"/>
  <c r="K35" i="5"/>
  <c r="P43" i="5"/>
  <c r="P42" i="5"/>
  <c r="P41" i="5"/>
  <c r="P40" i="5"/>
  <c r="P39" i="5"/>
  <c r="P38" i="5"/>
  <c r="P37" i="5"/>
  <c r="P36" i="5"/>
  <c r="P35" i="5"/>
  <c r="U43" i="5"/>
  <c r="U42" i="5"/>
  <c r="U41" i="5"/>
  <c r="U40" i="5"/>
  <c r="U39" i="5"/>
  <c r="U38" i="5"/>
  <c r="U37" i="5"/>
  <c r="U36" i="5"/>
  <c r="U35" i="5"/>
  <c r="Z43" i="5"/>
  <c r="Z42" i="5"/>
  <c r="Z41" i="5"/>
  <c r="Z40" i="5"/>
  <c r="Z39" i="5"/>
  <c r="Z38" i="5"/>
  <c r="Z37" i="5"/>
  <c r="Z36" i="5"/>
  <c r="Z35" i="5"/>
  <c r="AE43" i="5"/>
  <c r="AE42" i="5"/>
  <c r="AE41" i="5"/>
  <c r="AE40" i="5"/>
  <c r="AE39" i="5"/>
  <c r="AE38" i="5"/>
  <c r="AE37" i="5"/>
  <c r="AE36" i="5"/>
  <c r="AE35" i="5"/>
  <c r="AJ43" i="5"/>
  <c r="AJ42" i="5"/>
  <c r="AJ41" i="5"/>
  <c r="AJ40" i="5"/>
  <c r="AJ39" i="5"/>
  <c r="AJ38" i="5"/>
  <c r="AJ37" i="5"/>
  <c r="AJ36" i="5"/>
  <c r="AJ35" i="5"/>
  <c r="AO43" i="5"/>
  <c r="AO42" i="5"/>
  <c r="AO41" i="5"/>
  <c r="AO40" i="5"/>
  <c r="AO39" i="5"/>
  <c r="AO38" i="5"/>
  <c r="AO37" i="5"/>
  <c r="AO36" i="5"/>
  <c r="AO35" i="5"/>
  <c r="AT43" i="5"/>
  <c r="AT42" i="5"/>
  <c r="AT41" i="5"/>
  <c r="AT40" i="5"/>
  <c r="AT39" i="5"/>
  <c r="AT38" i="5"/>
  <c r="AT37" i="5"/>
  <c r="AT36" i="5"/>
  <c r="AT35" i="5"/>
  <c r="AY43" i="5"/>
  <c r="AY42" i="5"/>
  <c r="AY41" i="5"/>
  <c r="AY40" i="5"/>
  <c r="AY39" i="5"/>
  <c r="AY38" i="5"/>
  <c r="AY37" i="5"/>
  <c r="AY36" i="5"/>
  <c r="AY35" i="5"/>
  <c r="BD43" i="5"/>
  <c r="BD42" i="5"/>
  <c r="BD41" i="5"/>
  <c r="BD40" i="5"/>
  <c r="BD39" i="5"/>
  <c r="BD38" i="5"/>
  <c r="BD37" i="5"/>
  <c r="BD36" i="5"/>
  <c r="BD35" i="5"/>
  <c r="BI43" i="5"/>
  <c r="BI42" i="5"/>
  <c r="BI41" i="5"/>
  <c r="BI40" i="5"/>
  <c r="BI39" i="5"/>
  <c r="BI38" i="5"/>
  <c r="BI37" i="5"/>
  <c r="BI36" i="5"/>
  <c r="BI35" i="5"/>
  <c r="BN43" i="5"/>
  <c r="BN42" i="5"/>
  <c r="BN41" i="5"/>
  <c r="BN40" i="5"/>
  <c r="BN39" i="5"/>
  <c r="BN38" i="5"/>
  <c r="BN37" i="5"/>
  <c r="BN36" i="5"/>
  <c r="BN35" i="5"/>
  <c r="BS43" i="5"/>
  <c r="BS42" i="5"/>
  <c r="BS41" i="5"/>
  <c r="BS40" i="5"/>
  <c r="BS39" i="5"/>
  <c r="BS38" i="5"/>
  <c r="BS37" i="5"/>
  <c r="BS36" i="5"/>
  <c r="BS35" i="5"/>
  <c r="BX43" i="5"/>
  <c r="BX42" i="5"/>
  <c r="BX41" i="5"/>
  <c r="BX40" i="5"/>
  <c r="BX39" i="5"/>
  <c r="BX38" i="5"/>
  <c r="BX37" i="5"/>
  <c r="BX36" i="5"/>
  <c r="BX35" i="5"/>
  <c r="CC43" i="5"/>
  <c r="CC42" i="5"/>
  <c r="CC41" i="5"/>
  <c r="CC40" i="5"/>
  <c r="CC39" i="5"/>
  <c r="CC38" i="5"/>
  <c r="CC37" i="5"/>
  <c r="CC36" i="5"/>
  <c r="CC35" i="5"/>
  <c r="CH43" i="5"/>
  <c r="CH42" i="5"/>
  <c r="CH41" i="5"/>
  <c r="CH40" i="5"/>
  <c r="CH39" i="5"/>
  <c r="CH38" i="5"/>
  <c r="CH37" i="5"/>
  <c r="CH36" i="5"/>
  <c r="CH35" i="5"/>
  <c r="CM43" i="5"/>
  <c r="CM42" i="5"/>
  <c r="CM41" i="5"/>
  <c r="CM40" i="5"/>
  <c r="CM39" i="5"/>
  <c r="CM38" i="5"/>
  <c r="CM37" i="5"/>
  <c r="CM36" i="5"/>
  <c r="CM35" i="5"/>
  <c r="CR43" i="5"/>
  <c r="CR42" i="5"/>
  <c r="CR41" i="5"/>
  <c r="CR40" i="5"/>
  <c r="CR39" i="5"/>
  <c r="CR38" i="5"/>
  <c r="CR37" i="5"/>
  <c r="CR36" i="5"/>
  <c r="CR35" i="5"/>
  <c r="CW43" i="5"/>
  <c r="CW42" i="5"/>
  <c r="CW41" i="5"/>
  <c r="CW40" i="5"/>
  <c r="CW39" i="5"/>
  <c r="CW38" i="5"/>
  <c r="CW37" i="5"/>
  <c r="CW36" i="5"/>
  <c r="CW35" i="5"/>
  <c r="DB43" i="5"/>
  <c r="DB42" i="5"/>
  <c r="DB41" i="5"/>
  <c r="DB40" i="5"/>
  <c r="DB39" i="5"/>
  <c r="DB38" i="5"/>
  <c r="DB37" i="5"/>
  <c r="DB36" i="5"/>
  <c r="DB35" i="5"/>
  <c r="DG43" i="5"/>
  <c r="DG42" i="5"/>
  <c r="DG41" i="5"/>
  <c r="DG40" i="5"/>
  <c r="DG39" i="5"/>
  <c r="DG38" i="5"/>
  <c r="DG37" i="5"/>
  <c r="DG36" i="5"/>
  <c r="DG35" i="5"/>
  <c r="DL43" i="5"/>
  <c r="DL42" i="5"/>
  <c r="DL41" i="5"/>
  <c r="DL40" i="5"/>
  <c r="DL39" i="5"/>
  <c r="DL38" i="5"/>
  <c r="DL37" i="5"/>
  <c r="DL36" i="5"/>
  <c r="DL35" i="5"/>
  <c r="DQ43" i="5"/>
  <c r="DQ42" i="5"/>
  <c r="DQ41" i="5"/>
  <c r="DQ40" i="5"/>
  <c r="DQ39" i="5"/>
  <c r="DQ38" i="5"/>
  <c r="DQ37" i="5"/>
  <c r="DQ36" i="5"/>
  <c r="DQ35" i="5"/>
  <c r="DV43" i="5"/>
  <c r="DV42" i="5"/>
  <c r="DV41" i="5"/>
  <c r="DV40" i="5"/>
  <c r="DV39" i="5"/>
  <c r="DV38" i="5"/>
  <c r="DV37" i="5"/>
  <c r="DV36" i="5"/>
  <c r="DV35" i="5"/>
  <c r="EA43" i="5"/>
  <c r="EA42" i="5"/>
  <c r="EA41" i="5"/>
  <c r="EA40" i="5"/>
  <c r="EA39" i="5"/>
  <c r="EA38" i="5"/>
  <c r="EA37" i="5"/>
  <c r="EA36" i="5"/>
  <c r="EA35" i="5"/>
  <c r="EF43" i="5"/>
  <c r="EF42" i="5"/>
  <c r="EF41" i="5"/>
  <c r="EF40" i="5"/>
  <c r="EF39" i="5"/>
  <c r="EF38" i="5"/>
  <c r="EF37" i="5"/>
  <c r="EF36" i="5"/>
  <c r="EF35" i="5"/>
  <c r="EF25" i="5"/>
  <c r="EF24" i="5"/>
  <c r="EF23" i="5"/>
  <c r="EF22" i="5"/>
  <c r="EF21" i="5"/>
  <c r="EF20" i="5"/>
  <c r="EF19" i="5"/>
  <c r="EF18" i="5"/>
  <c r="EF17" i="5"/>
  <c r="EF16" i="5"/>
  <c r="EA24" i="5"/>
  <c r="EA23" i="5"/>
  <c r="EA22" i="5"/>
  <c r="EA21" i="5"/>
  <c r="EA20" i="5"/>
  <c r="EA19" i="5"/>
  <c r="EA18" i="5"/>
  <c r="EA17" i="5"/>
  <c r="EA16" i="5"/>
  <c r="EA25" i="5" s="1"/>
  <c r="DV24" i="5"/>
  <c r="DV23" i="5"/>
  <c r="DV22" i="5"/>
  <c r="DV21" i="5"/>
  <c r="DV20" i="5"/>
  <c r="DV19" i="5"/>
  <c r="DV18" i="5"/>
  <c r="DV17" i="5"/>
  <c r="DV16" i="5"/>
  <c r="DV25" i="5" s="1"/>
  <c r="DQ24" i="5"/>
  <c r="DQ23" i="5"/>
  <c r="DQ22" i="5"/>
  <c r="DQ21" i="5"/>
  <c r="DQ20" i="5"/>
  <c r="DQ19" i="5"/>
  <c r="DQ18" i="5"/>
  <c r="DQ17" i="5"/>
  <c r="DQ16" i="5"/>
  <c r="DQ25" i="5" s="1"/>
  <c r="DL24" i="5"/>
  <c r="DL23" i="5"/>
  <c r="DL22" i="5"/>
  <c r="DL21" i="5"/>
  <c r="DL20" i="5"/>
  <c r="DL19" i="5"/>
  <c r="DL18" i="5"/>
  <c r="DL17" i="5"/>
  <c r="DL16" i="5"/>
  <c r="DL25" i="5" s="1"/>
  <c r="DG24" i="5"/>
  <c r="DG23" i="5"/>
  <c r="DG22" i="5"/>
  <c r="DG21" i="5"/>
  <c r="DG20" i="5"/>
  <c r="DG19" i="5"/>
  <c r="DG18" i="5"/>
  <c r="DG17" i="5"/>
  <c r="DG16" i="5"/>
  <c r="DG25" i="5" s="1"/>
  <c r="DB24" i="5"/>
  <c r="DB23" i="5"/>
  <c r="DB25" i="5" s="1"/>
  <c r="DB22" i="5"/>
  <c r="DB21" i="5"/>
  <c r="DB20" i="5"/>
  <c r="DB19" i="5"/>
  <c r="DB18" i="5"/>
  <c r="DB17" i="5"/>
  <c r="DB16" i="5"/>
  <c r="CW24" i="5"/>
  <c r="CW23" i="5"/>
  <c r="CW22" i="5"/>
  <c r="CW21" i="5"/>
  <c r="CW20" i="5"/>
  <c r="CW19" i="5"/>
  <c r="CW18" i="5"/>
  <c r="CW17" i="5"/>
  <c r="CW16" i="5"/>
  <c r="CW25" i="5" s="1"/>
  <c r="CR24" i="5"/>
  <c r="CR23" i="5"/>
  <c r="CR22" i="5"/>
  <c r="CR21" i="5"/>
  <c r="CR20" i="5"/>
  <c r="CR19" i="5"/>
  <c r="CR18" i="5"/>
  <c r="CR17" i="5"/>
  <c r="CR16" i="5"/>
  <c r="CR25" i="5" s="1"/>
  <c r="CM24" i="5"/>
  <c r="CM23" i="5"/>
  <c r="CM22" i="5"/>
  <c r="CM21" i="5"/>
  <c r="CM20" i="5"/>
  <c r="CM19" i="5"/>
  <c r="CM18" i="5"/>
  <c r="CM17" i="5"/>
  <c r="CM16" i="5"/>
  <c r="CM25" i="5" s="1"/>
  <c r="CH24" i="5"/>
  <c r="CH23" i="5"/>
  <c r="CH22" i="5"/>
  <c r="CH21" i="5"/>
  <c r="CH20" i="5"/>
  <c r="CH19" i="5"/>
  <c r="CH18" i="5"/>
  <c r="CH17" i="5"/>
  <c r="CH16" i="5"/>
  <c r="CH25" i="5" s="1"/>
  <c r="CC24" i="5"/>
  <c r="CC23" i="5"/>
  <c r="CC22" i="5"/>
  <c r="CC21" i="5"/>
  <c r="CC20" i="5"/>
  <c r="CC19" i="5"/>
  <c r="CC18" i="5"/>
  <c r="CC17" i="5"/>
  <c r="CC16" i="5"/>
  <c r="CC25" i="5" s="1"/>
  <c r="BX24" i="5"/>
  <c r="BX23" i="5"/>
  <c r="BX22" i="5"/>
  <c r="BX21" i="5"/>
  <c r="BX20" i="5"/>
  <c r="BX19" i="5"/>
  <c r="BX18" i="5"/>
  <c r="BX17" i="5"/>
  <c r="BX16" i="5"/>
  <c r="BX25" i="5" s="1"/>
  <c r="BS24" i="5"/>
  <c r="BS23" i="5"/>
  <c r="BS22" i="5"/>
  <c r="BS21" i="5"/>
  <c r="BS20" i="5"/>
  <c r="BS19" i="5"/>
  <c r="BS18" i="5"/>
  <c r="BS17" i="5"/>
  <c r="BS16" i="5"/>
  <c r="BS25" i="5" s="1"/>
  <c r="BN25" i="5"/>
  <c r="BN24" i="5"/>
  <c r="BN23" i="5"/>
  <c r="BN22" i="5"/>
  <c r="BN21" i="5"/>
  <c r="BN20" i="5"/>
  <c r="BN19" i="5"/>
  <c r="BN18" i="5"/>
  <c r="BN17" i="5"/>
  <c r="BN16" i="5"/>
  <c r="BI25" i="5"/>
  <c r="BI24" i="5"/>
  <c r="BI23" i="5"/>
  <c r="BI22" i="5"/>
  <c r="BI21" i="5"/>
  <c r="BI20" i="5"/>
  <c r="BI19" i="5"/>
  <c r="BI18" i="5"/>
  <c r="BI17" i="5"/>
  <c r="BI16" i="5"/>
  <c r="BD24" i="5"/>
  <c r="BD23" i="5"/>
  <c r="BD22" i="5"/>
  <c r="BD21" i="5"/>
  <c r="BD20" i="5"/>
  <c r="BD19" i="5"/>
  <c r="BD18" i="5"/>
  <c r="BD17" i="5"/>
  <c r="BD16" i="5"/>
  <c r="BD25" i="5" s="1"/>
  <c r="AY24" i="5"/>
  <c r="AY23" i="5"/>
  <c r="AY22" i="5"/>
  <c r="AY21" i="5"/>
  <c r="AY20" i="5"/>
  <c r="AY19" i="5"/>
  <c r="AY18" i="5"/>
  <c r="AY17" i="5"/>
  <c r="AY16" i="5"/>
  <c r="AY25" i="5" s="1"/>
  <c r="AT25" i="5"/>
  <c r="AT24" i="5"/>
  <c r="AT23" i="5"/>
  <c r="AT22" i="5"/>
  <c r="AT21" i="5"/>
  <c r="AT20" i="5"/>
  <c r="AT19" i="5"/>
  <c r="AT18" i="5"/>
  <c r="AT17" i="5"/>
  <c r="AT16" i="5"/>
  <c r="AO24" i="5"/>
  <c r="AO23" i="5"/>
  <c r="AO22" i="5"/>
  <c r="AO21" i="5"/>
  <c r="AO20" i="5"/>
  <c r="AO19" i="5"/>
  <c r="AO18" i="5"/>
  <c r="AO17" i="5"/>
  <c r="AO16" i="5"/>
  <c r="AO25" i="5" s="1"/>
  <c r="AJ24" i="5"/>
  <c r="AJ23" i="5"/>
  <c r="AJ22" i="5"/>
  <c r="AJ21" i="5"/>
  <c r="AJ20" i="5"/>
  <c r="AJ19" i="5"/>
  <c r="AJ18" i="5"/>
  <c r="AJ17" i="5"/>
  <c r="AJ16" i="5"/>
  <c r="AJ25" i="5" s="1"/>
  <c r="AE24" i="5"/>
  <c r="AE23" i="5"/>
  <c r="AE22" i="5"/>
  <c r="AE21" i="5"/>
  <c r="AE20" i="5"/>
  <c r="AE19" i="5"/>
  <c r="AE18" i="5"/>
  <c r="AE17" i="5"/>
  <c r="AE16" i="5"/>
  <c r="AE25" i="5" s="1"/>
  <c r="Z24" i="5"/>
  <c r="Z23" i="5"/>
  <c r="Z22" i="5"/>
  <c r="Z21" i="5"/>
  <c r="Z25" i="5" s="1"/>
  <c r="Z20" i="5"/>
  <c r="Z19" i="5"/>
  <c r="Z18" i="5"/>
  <c r="Z17" i="5"/>
  <c r="Z16" i="5"/>
  <c r="U24" i="5"/>
  <c r="U23" i="5"/>
  <c r="U22" i="5"/>
  <c r="U21" i="5"/>
  <c r="U20" i="5"/>
  <c r="U19" i="5"/>
  <c r="U18" i="5"/>
  <c r="U17" i="5"/>
  <c r="U16" i="5"/>
  <c r="U25" i="5" s="1"/>
  <c r="F16" i="5"/>
  <c r="K16" i="5"/>
  <c r="P17" i="5"/>
  <c r="P18" i="5"/>
  <c r="P19" i="5"/>
  <c r="P20" i="5"/>
  <c r="P21" i="5"/>
  <c r="P22" i="5"/>
  <c r="P23" i="5"/>
  <c r="P24" i="5"/>
  <c r="P16" i="5"/>
  <c r="P25" i="5" s="1"/>
  <c r="K24" i="5"/>
  <c r="K23" i="5"/>
  <c r="K22" i="5"/>
  <c r="K21" i="5"/>
  <c r="K20" i="5"/>
  <c r="K19" i="5"/>
  <c r="K18" i="5"/>
  <c r="K17" i="5"/>
  <c r="F18" i="5"/>
  <c r="F19" i="5"/>
  <c r="F20" i="5"/>
  <c r="F21" i="5"/>
  <c r="F22" i="5"/>
  <c r="F23" i="5"/>
  <c r="F24" i="5"/>
  <c r="F17" i="5"/>
  <c r="K25" i="5" l="1"/>
  <c r="F25" i="5"/>
  <c r="E44" i="5" l="1"/>
  <c r="D44" i="5"/>
  <c r="C44" i="5"/>
  <c r="B44" i="5"/>
  <c r="E25" i="5"/>
  <c r="D25" i="5"/>
  <c r="C25" i="5"/>
  <c r="B25" i="5"/>
  <c r="J25" i="5"/>
  <c r="I25" i="5"/>
  <c r="H25" i="5"/>
  <c r="G25" i="5"/>
  <c r="O25" i="5"/>
  <c r="N25" i="5"/>
  <c r="M25" i="5"/>
  <c r="L25" i="5"/>
  <c r="T25" i="5"/>
  <c r="S25" i="5"/>
  <c r="R25" i="5"/>
  <c r="Q25" i="5"/>
  <c r="Y25" i="5" l="1"/>
  <c r="X25" i="5"/>
  <c r="W25" i="5"/>
  <c r="V25" i="5"/>
  <c r="AD25" i="5" l="1"/>
  <c r="AC25" i="5"/>
  <c r="AB25" i="5"/>
  <c r="AA25" i="5"/>
  <c r="DA25" i="5" l="1"/>
  <c r="CV25" i="5"/>
  <c r="CQ25" i="5"/>
  <c r="CL25" i="5"/>
  <c r="CG25" i="5"/>
  <c r="CB25" i="5"/>
  <c r="BW25" i="5"/>
  <c r="BR25" i="5"/>
  <c r="BM25" i="5"/>
  <c r="BH25" i="5"/>
  <c r="BC25" i="5"/>
  <c r="AX25" i="5"/>
  <c r="AS25" i="5"/>
  <c r="AN25" i="5"/>
  <c r="AI25" i="5" l="1"/>
  <c r="AH25" i="5"/>
  <c r="AG25" i="5"/>
  <c r="AF25" i="5"/>
  <c r="AM25" i="5" l="1"/>
  <c r="AL25" i="5"/>
  <c r="AK25" i="5"/>
  <c r="AP25" i="5" l="1"/>
  <c r="AQ25" i="5"/>
  <c r="AR25" i="5"/>
  <c r="AW25" i="5" l="1"/>
  <c r="AV25" i="5"/>
  <c r="AU25" i="5"/>
  <c r="BB25" i="5" l="1"/>
  <c r="BA25" i="5"/>
  <c r="AZ25" i="5"/>
  <c r="BE25" i="5" l="1"/>
  <c r="BF25" i="5"/>
  <c r="BG25" i="5"/>
  <c r="BL25" i="5" l="1"/>
  <c r="BK25" i="5"/>
  <c r="BJ25" i="5"/>
  <c r="BQ25" i="5"/>
  <c r="BP25" i="5"/>
  <c r="BO25" i="5"/>
  <c r="BV25" i="5" l="1"/>
  <c r="BU25" i="5"/>
  <c r="BT25" i="5"/>
  <c r="CA25" i="5"/>
  <c r="BZ25" i="5"/>
  <c r="BY25" i="5"/>
  <c r="CF25" i="5"/>
  <c r="CE25" i="5"/>
  <c r="CD25" i="5"/>
  <c r="CK25" i="5"/>
  <c r="CJ25" i="5"/>
  <c r="CI25" i="5"/>
  <c r="CU25" i="5"/>
  <c r="CT25" i="5"/>
  <c r="CS25" i="5"/>
  <c r="CP25" i="5"/>
  <c r="CO25" i="5"/>
  <c r="CN25" i="5"/>
</calcChain>
</file>

<file path=xl/sharedStrings.xml><?xml version="1.0" encoding="utf-8"?>
<sst xmlns="http://schemas.openxmlformats.org/spreadsheetml/2006/main" count="820" uniqueCount="38">
  <si>
    <t>Nordland</t>
  </si>
  <si>
    <t>Møre og Romsdal</t>
  </si>
  <si>
    <t>Rogaland</t>
  </si>
  <si>
    <t>Kilde: Fiskeridirektoratet</t>
  </si>
  <si>
    <t>Source: Directorate of Fisheries</t>
  </si>
  <si>
    <t>Fylke</t>
  </si>
  <si>
    <t>County</t>
  </si>
  <si>
    <t>Dødfisk</t>
  </si>
  <si>
    <t>Utkast slakteri</t>
  </si>
  <si>
    <t>Annet</t>
  </si>
  <si>
    <t>Mortality</t>
  </si>
  <si>
    <t>Declassifyed</t>
  </si>
  <si>
    <t>Others</t>
  </si>
  <si>
    <t>Øvrige fylker</t>
  </si>
  <si>
    <t>1) Tall i Rogaland er korrigert for feil/The figures for Rogaland are corrected for errors</t>
  </si>
  <si>
    <t>Laks, regnbueørret og ørret - matfiskproduksjon</t>
  </si>
  <si>
    <t>Atlantic salmon, Rainbow trout and Trout - Grow out production</t>
  </si>
  <si>
    <t xml:space="preserve">Losses in the production of Atlantic salmon by county and reason. Number in 1000 individuals. </t>
  </si>
  <si>
    <t xml:space="preserve">Tap av laks i produksjon av matfisk etter årsak og fylke. Antall i 1000 stk. </t>
  </si>
  <si>
    <t>Trøndelag</t>
  </si>
  <si>
    <r>
      <t>2011</t>
    </r>
    <r>
      <rPr>
        <vertAlign val="superscript"/>
        <sz val="10"/>
        <rFont val="Arial"/>
        <family val="2"/>
      </rPr>
      <t>2)</t>
    </r>
  </si>
  <si>
    <r>
      <t>2010</t>
    </r>
    <r>
      <rPr>
        <vertAlign val="superscript"/>
        <sz val="10"/>
        <rFont val="Arial"/>
        <family val="2"/>
      </rPr>
      <t>1)</t>
    </r>
  </si>
  <si>
    <r>
      <t>2) Ekskl. eventuell rømming fra slakteri/brønnbåt/</t>
    </r>
    <r>
      <rPr>
        <i/>
        <sz val="8"/>
        <rFont val="Arial"/>
        <family val="2"/>
      </rPr>
      <t>Exclusive escapees from wellboats and slaughtering houses</t>
    </r>
  </si>
  <si>
    <r>
      <t>Losses in the production of Rainbow trout</t>
    </r>
    <r>
      <rPr>
        <i/>
        <vertAlign val="superscript"/>
        <sz val="10"/>
        <rFont val="Arial"/>
        <family val="2"/>
      </rPr>
      <t xml:space="preserve">1) </t>
    </r>
    <r>
      <rPr>
        <i/>
        <sz val="10"/>
        <rFont val="Arial"/>
        <family val="2"/>
      </rPr>
      <t xml:space="preserve">by county and reason. Number in 1000 individuals. </t>
    </r>
  </si>
  <si>
    <r>
      <t>1) For årene 1998-2004 inkluderer regnbueørret også noe annen ørret./Th</t>
    </r>
    <r>
      <rPr>
        <i/>
        <sz val="8"/>
        <rFont val="Arial"/>
        <family val="2"/>
      </rPr>
      <t>e figures for Rainbow trout also include som other trout for the years 1998-2004.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</si>
  <si>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</si>
  <si>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</si>
  <si>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</si>
  <si>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Rømming</t>
    </r>
    <r>
      <rPr>
        <b/>
        <vertAlign val="superscript"/>
        <sz val="10"/>
        <color theme="0"/>
        <rFont val="Arial"/>
        <family val="2"/>
      </rPr>
      <t>2)</t>
    </r>
  </si>
  <si>
    <r>
      <t>Escapees</t>
    </r>
    <r>
      <rPr>
        <b/>
        <i/>
        <vertAlign val="superscript"/>
        <sz val="8"/>
        <color theme="0"/>
        <rFont val="Arial"/>
        <family val="2"/>
      </rPr>
      <t>2)</t>
    </r>
  </si>
  <si>
    <r>
      <t>Tap av regnbueørret</t>
    </r>
    <r>
      <rPr>
        <b/>
        <vertAlign val="superscript"/>
        <sz val="12"/>
        <rFont val="Arial"/>
        <family val="2"/>
      </rPr>
      <t xml:space="preserve">1) </t>
    </r>
    <r>
      <rPr>
        <b/>
        <sz val="12"/>
        <rFont val="Arial"/>
        <family val="2"/>
      </rPr>
      <t xml:space="preserve">i produksjon av matfisk etter årsak og fylke. Antall i 1000 stk. 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</si>
  <si>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</si>
  <si>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</si>
  <si>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</si>
  <si>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</si>
  <si>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Totalt</t>
  </si>
  <si>
    <t>Total</t>
  </si>
  <si>
    <t>Oppdatert pr.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</si>
</sst>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" fillId="0" borderId="0" xfId="0" applyNumberFormat="1" applyFont="1"/>
    <xf numFmtId="0" fontId="18" fillId="0" borderId="0" xfId="0" applyFont="1"/>
    <xf numFmtId="3" fontId="18" fillId="0" borderId="0" xfId="0" applyNumberFormat="1" applyFont="1"/>
    <xf numFmtId="3" fontId="16" fillId="0" borderId="0" xfId="0" applyNumberFormat="1" applyFont="1"/>
    <xf numFmtId="1" fontId="1" fillId="0" borderId="0" xfId="0" applyNumberFormat="1" applyFont="1"/>
    <xf numFmtId="0" fontId="21" fillId="0" borderId="0" xfId="0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3" fontId="23" fillId="2" borderId="2" xfId="0" applyNumberFormat="1" applyFont="1" applyFill="1" applyBorder="1" applyAlignment="1">
      <alignment horizontal="right"/>
    </xf>
    <xf numFmtId="3" fontId="23" fillId="2" borderId="11" xfId="0" applyNumberFormat="1" applyFont="1" applyFill="1" applyBorder="1" applyAlignment="1">
      <alignment horizontal="right"/>
    </xf>
    <xf numFmtId="3" fontId="23" fillId="2" borderId="7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/>
    </xf>
    <xf numFmtId="3" fontId="25" fillId="2" borderId="4" xfId="0" applyNumberFormat="1" applyFont="1" applyFill="1" applyBorder="1" applyAlignment="1">
      <alignment horizontal="right"/>
    </xf>
    <xf numFmtId="3" fontId="25" fillId="2" borderId="8" xfId="0" applyNumberFormat="1" applyFont="1" applyFill="1" applyBorder="1" applyAlignment="1">
      <alignment horizontal="right"/>
    </xf>
    <xf numFmtId="3" fontId="25" fillId="2" borderId="9" xfId="0" applyNumberFormat="1" applyFont="1" applyFill="1" applyBorder="1" applyAlignment="1">
      <alignment horizontal="right"/>
    </xf>
    <xf numFmtId="0" fontId="23" fillId="2" borderId="13" xfId="0" applyFont="1" applyFill="1" applyBorder="1"/>
    <xf numFmtId="3" fontId="23" fillId="2" borderId="15" xfId="0" applyNumberFormat="1" applyFont="1" applyFill="1" applyBorder="1"/>
    <xf numFmtId="3" fontId="23" fillId="2" borderId="10" xfId="0" applyNumberFormat="1" applyFont="1" applyFill="1" applyBorder="1"/>
    <xf numFmtId="3" fontId="23" fillId="2" borderId="16" xfId="0" applyNumberFormat="1" applyFont="1" applyFill="1" applyBorder="1"/>
    <xf numFmtId="3" fontId="23" fillId="2" borderId="5" xfId="0" applyNumberFormat="1" applyFont="1" applyFill="1" applyBorder="1"/>
    <xf numFmtId="3" fontId="23" fillId="2" borderId="6" xfId="0" applyNumberFormat="1" applyFont="1" applyFill="1" applyBorder="1"/>
    <xf numFmtId="3" fontId="17" fillId="0" borderId="0" xfId="0" applyNumberFormat="1" applyFont="1"/>
    <xf numFmtId="3" fontId="23" fillId="2" borderId="12" xfId="0" applyNumberFormat="1" applyFont="1" applyFill="1" applyBorder="1" applyAlignment="1">
      <alignment horizontal="right"/>
    </xf>
    <xf numFmtId="3" fontId="25" fillId="2" borderId="14" xfId="0" applyNumberFormat="1" applyFont="1" applyFill="1" applyBorder="1" applyAlignment="1">
      <alignment horizontal="right"/>
    </xf>
    <xf numFmtId="0" fontId="28" fillId="0" borderId="0" xfId="0" applyFont="1"/>
    <xf numFmtId="0" fontId="1" fillId="0" borderId="0" xfId="0" applyFont="1" applyBorder="1"/>
    <xf numFmtId="3" fontId="23" fillId="2" borderId="18" xfId="0" applyNumberFormat="1" applyFont="1" applyFill="1" applyBorder="1" applyAlignment="1">
      <alignment horizontal="right"/>
    </xf>
    <xf numFmtId="3" fontId="25" fillId="2" borderId="19" xfId="0" applyNumberFormat="1" applyFont="1" applyFill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23" fillId="2" borderId="1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F48"/>
  <sheetViews>
    <sheetView tabSelected="1" workbookViewId="0">
      <selection activeCell="A6" sqref="A6"/>
    </sheetView>
  </sheetViews>
  <sheetFormatPr baseColWidth="10" defaultRowHeight="12.75" x14ac:dyDescent="0.2"/>
  <cols>
    <col min="1" max="1" width="22.140625" style="2" customWidth="1"/>
    <col min="2" max="2" width="9" style="2" bestFit="1" customWidth="1"/>
    <col min="3" max="3" width="13.5703125" style="2" bestFit="1" customWidth="1"/>
    <col min="4" max="4" width="10.85546875" style="2" bestFit="1" customWidth="1"/>
    <col min="5" max="5" width="6.7109375" style="2" bestFit="1" customWidth="1"/>
    <col min="6" max="6" width="6.7109375" style="2" customWidth="1"/>
    <col min="7" max="7" width="9" style="2" bestFit="1" customWidth="1"/>
    <col min="8" max="8" width="13.5703125" style="2" bestFit="1" customWidth="1"/>
    <col min="9" max="9" width="10.85546875" style="2" bestFit="1" customWidth="1"/>
    <col min="10" max="10" width="6.7109375" style="2" bestFit="1" customWidth="1"/>
    <col min="11" max="11" width="6.7109375" style="2" customWidth="1"/>
    <col min="12" max="12" width="9" style="2" bestFit="1" customWidth="1"/>
    <col min="13" max="13" width="13.5703125" style="2" bestFit="1" customWidth="1"/>
    <col min="14" max="14" width="10.85546875" style="2" bestFit="1" customWidth="1"/>
    <col min="15" max="15" width="6.7109375" style="2" bestFit="1" customWidth="1"/>
    <col min="16" max="16" width="6.7109375" style="2" customWidth="1"/>
    <col min="17" max="17" width="9" style="2" bestFit="1" customWidth="1"/>
    <col min="18" max="18" width="13.5703125" style="2" bestFit="1" customWidth="1"/>
    <col min="19" max="19" width="10.85546875" style="2" bestFit="1" customWidth="1"/>
    <col min="20" max="20" width="6.7109375" style="2" bestFit="1" customWidth="1"/>
    <col min="21" max="21" width="6.7109375" style="2" customWidth="1"/>
    <col min="22" max="22" width="9" style="2" bestFit="1" customWidth="1"/>
    <col min="23" max="23" width="13.5703125" style="2" bestFit="1" customWidth="1"/>
    <col min="24" max="24" width="10.85546875" style="2" bestFit="1" customWidth="1"/>
    <col min="25" max="25" width="6.7109375" style="2" bestFit="1" customWidth="1"/>
    <col min="26" max="26" width="6.7109375" style="2" customWidth="1"/>
    <col min="27" max="27" width="9" style="2" bestFit="1" customWidth="1"/>
    <col min="28" max="28" width="13.5703125" style="2" bestFit="1" customWidth="1"/>
    <col min="29" max="29" width="10.85546875" style="2" bestFit="1" customWidth="1"/>
    <col min="30" max="30" width="6.7109375" style="2" bestFit="1" customWidth="1"/>
    <col min="31" max="31" width="6.7109375" style="2" customWidth="1"/>
    <col min="32" max="32" width="9" style="2" bestFit="1" customWidth="1"/>
    <col min="33" max="33" width="13.5703125" style="2" bestFit="1" customWidth="1"/>
    <col min="34" max="34" width="10.85546875" style="2" bestFit="1" customWidth="1"/>
    <col min="35" max="35" width="6.7109375" style="2" bestFit="1" customWidth="1"/>
    <col min="36" max="36" width="6.7109375" style="2" customWidth="1"/>
    <col min="37" max="37" width="9" style="2" bestFit="1" customWidth="1"/>
    <col min="38" max="38" width="13.5703125" style="2" bestFit="1" customWidth="1"/>
    <col min="39" max="39" width="10.85546875" style="2" bestFit="1" customWidth="1"/>
    <col min="40" max="40" width="6.7109375" style="2" bestFit="1" customWidth="1"/>
    <col min="41" max="41" width="6.7109375" style="2" customWidth="1"/>
    <col min="42" max="42" width="9" style="2" bestFit="1" customWidth="1"/>
    <col min="43" max="43" width="13.5703125" style="2" bestFit="1" customWidth="1"/>
    <col min="44" max="44" width="10.85546875" style="2" bestFit="1" customWidth="1"/>
    <col min="45" max="45" width="6.7109375" style="2" bestFit="1" customWidth="1"/>
    <col min="46" max="46" width="6.7109375" style="2" customWidth="1"/>
    <col min="47" max="47" width="9" style="2" bestFit="1" customWidth="1"/>
    <col min="48" max="48" width="13.5703125" style="2" bestFit="1" customWidth="1"/>
    <col min="49" max="49" width="10.85546875" style="2" bestFit="1" customWidth="1"/>
    <col min="50" max="50" width="6.7109375" style="2" bestFit="1" customWidth="1"/>
    <col min="51" max="51" width="6.7109375" style="2" customWidth="1"/>
    <col min="52" max="52" width="9" style="2" bestFit="1" customWidth="1"/>
    <col min="53" max="53" width="13.5703125" style="2" bestFit="1" customWidth="1"/>
    <col min="54" max="54" width="10.85546875" style="2" bestFit="1" customWidth="1"/>
    <col min="55" max="55" width="6.7109375" style="2" bestFit="1" customWidth="1"/>
    <col min="56" max="56" width="6.7109375" style="2" customWidth="1"/>
    <col min="57" max="57" width="9" style="2" bestFit="1" customWidth="1"/>
    <col min="58" max="58" width="13.5703125" style="2" bestFit="1" customWidth="1"/>
    <col min="59" max="59" width="10.85546875" style="2" bestFit="1" customWidth="1"/>
    <col min="60" max="60" width="6.7109375" style="2" bestFit="1" customWidth="1"/>
    <col min="61" max="61" width="6.7109375" style="2" customWidth="1"/>
    <col min="62" max="62" width="9" style="2" bestFit="1" customWidth="1"/>
    <col min="63" max="63" width="13.5703125" style="2" bestFit="1" customWidth="1"/>
    <col min="64" max="64" width="10.85546875" style="2" bestFit="1" customWidth="1"/>
    <col min="65" max="65" width="6.7109375" style="2" bestFit="1" customWidth="1"/>
    <col min="66" max="66" width="6.7109375" style="2" customWidth="1"/>
    <col min="67" max="67" width="9" style="2" bestFit="1" customWidth="1"/>
    <col min="68" max="68" width="13.5703125" style="2" bestFit="1" customWidth="1"/>
    <col min="69" max="69" width="10.85546875" style="2" bestFit="1" customWidth="1"/>
    <col min="70" max="70" width="6.7109375" style="2" bestFit="1" customWidth="1"/>
    <col min="71" max="71" width="6.7109375" style="2" customWidth="1"/>
    <col min="72" max="72" width="9" style="2" bestFit="1" customWidth="1"/>
    <col min="73" max="73" width="13.5703125" style="2" bestFit="1" customWidth="1"/>
    <col min="74" max="74" width="10.85546875" style="2" bestFit="1" customWidth="1"/>
    <col min="75" max="75" width="6.7109375" style="2" bestFit="1" customWidth="1"/>
    <col min="76" max="76" width="6.7109375" style="2" customWidth="1"/>
    <col min="77" max="77" width="9" style="2" bestFit="1" customWidth="1"/>
    <col min="78" max="78" width="13.5703125" style="2" bestFit="1" customWidth="1"/>
    <col min="79" max="79" width="10.85546875" style="2" bestFit="1" customWidth="1"/>
    <col min="80" max="80" width="6.7109375" style="2" bestFit="1" customWidth="1"/>
    <col min="81" max="81" width="6.7109375" style="2" customWidth="1"/>
    <col min="82" max="82" width="9" style="2" bestFit="1" customWidth="1"/>
    <col min="83" max="83" width="13.5703125" style="2" bestFit="1" customWidth="1"/>
    <col min="84" max="84" width="10.85546875" style="2" bestFit="1" customWidth="1"/>
    <col min="85" max="85" width="6.7109375" style="2" bestFit="1" customWidth="1"/>
    <col min="86" max="86" width="6.7109375" style="2" customWidth="1"/>
    <col min="87" max="87" width="9" style="2" bestFit="1" customWidth="1"/>
    <col min="88" max="88" width="13.5703125" style="2" bestFit="1" customWidth="1"/>
    <col min="89" max="89" width="10.85546875" style="2" bestFit="1" customWidth="1"/>
    <col min="90" max="90" width="6.7109375" style="2" bestFit="1" customWidth="1"/>
    <col min="91" max="91" width="6.7109375" style="2" customWidth="1"/>
    <col min="92" max="92" width="9" style="2" bestFit="1" customWidth="1"/>
    <col min="93" max="93" width="13.5703125" style="2" bestFit="1" customWidth="1"/>
    <col min="94" max="94" width="10.85546875" style="2" bestFit="1" customWidth="1"/>
    <col min="95" max="95" width="6.7109375" style="2" bestFit="1" customWidth="1"/>
    <col min="96" max="96" width="6.7109375" style="2" customWidth="1"/>
    <col min="97" max="97" width="9" style="19" bestFit="1" customWidth="1"/>
    <col min="98" max="98" width="13.5703125" style="19" bestFit="1" customWidth="1"/>
    <col min="99" max="99" width="10.85546875" style="19" bestFit="1" customWidth="1"/>
    <col min="100" max="100" width="6.7109375" style="19" bestFit="1" customWidth="1"/>
    <col min="101" max="101" width="6.7109375" style="19" customWidth="1"/>
    <col min="102" max="102" width="9" style="19" bestFit="1" customWidth="1"/>
    <col min="103" max="103" width="13.5703125" style="19" bestFit="1" customWidth="1"/>
    <col min="104" max="104" width="10.85546875" style="19" bestFit="1" customWidth="1"/>
    <col min="105" max="105" width="6.7109375" style="19" bestFit="1" customWidth="1"/>
    <col min="106" max="106" width="6.7109375" style="19" customWidth="1"/>
    <col min="107" max="107" width="9" style="19" bestFit="1" customWidth="1"/>
    <col min="108" max="108" width="13.5703125" style="19" bestFit="1" customWidth="1"/>
    <col min="109" max="109" width="10.85546875" style="19" bestFit="1" customWidth="1"/>
    <col min="110" max="110" width="6.7109375" style="19" bestFit="1" customWidth="1"/>
    <col min="111" max="111" width="6.7109375" style="19" customWidth="1"/>
    <col min="112" max="112" width="9" style="2" bestFit="1" customWidth="1"/>
    <col min="113" max="113" width="13.5703125" style="2" bestFit="1" customWidth="1"/>
    <col min="114" max="114" width="10.85546875" style="2" bestFit="1" customWidth="1"/>
    <col min="115" max="115" width="6.7109375" style="2" bestFit="1" customWidth="1"/>
    <col min="116" max="116" width="6.7109375" style="2" customWidth="1"/>
    <col min="117" max="117" width="9" style="2" bestFit="1" customWidth="1"/>
    <col min="118" max="118" width="13.5703125" style="2" bestFit="1" customWidth="1"/>
    <col min="119" max="119" width="10.85546875" style="2" bestFit="1" customWidth="1"/>
    <col min="120" max="120" width="6.7109375" style="2" bestFit="1" customWidth="1"/>
    <col min="121" max="121" width="6.7109375" style="2" customWidth="1"/>
    <col min="122" max="122" width="9" style="2" bestFit="1" customWidth="1"/>
    <col min="123" max="123" width="13.5703125" style="2" bestFit="1" customWidth="1"/>
    <col min="124" max="124" width="10.85546875" style="2" bestFit="1" customWidth="1"/>
    <col min="125" max="125" width="6.7109375" style="2" bestFit="1" customWidth="1"/>
    <col min="126" max="126" width="6.7109375" style="2" customWidth="1"/>
    <col min="127" max="127" width="9" style="2" bestFit="1" customWidth="1"/>
    <col min="128" max="128" width="13.5703125" style="2" bestFit="1" customWidth="1"/>
    <col min="129" max="129" width="10.85546875" style="2" bestFit="1" customWidth="1"/>
    <col min="130" max="130" width="6.7109375" style="2" bestFit="1" customWidth="1"/>
    <col min="131" max="131" width="6.7109375" style="2" customWidth="1"/>
    <col min="132" max="132" width="9" style="2" bestFit="1" customWidth="1"/>
    <col min="133" max="133" width="13.5703125" style="2" bestFit="1" customWidth="1"/>
    <col min="134" max="134" width="10.85546875" style="2" bestFit="1" customWidth="1"/>
    <col min="135" max="135" width="6.7109375" style="2" bestFit="1" customWidth="1"/>
    <col min="136" max="16384" width="11.42578125" style="2"/>
  </cols>
  <sheetData>
    <row r="1" spans="1:136" s="18" customFormat="1" ht="27.75" x14ac:dyDescent="0.4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136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136" ht="15" x14ac:dyDescent="0.25">
      <c r="A3" s="43" t="s">
        <v>31</v>
      </c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36" x14ac:dyDescent="0.2"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36" s="8" customFormat="1" ht="14.25" x14ac:dyDescent="0.2">
      <c r="A5" s="2" t="s">
        <v>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7"/>
      <c r="BV5" s="7"/>
    </row>
    <row r="6" spans="1:136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</row>
    <row r="7" spans="1:136" s="11" customFormat="1" x14ac:dyDescent="0.2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</row>
    <row r="8" spans="1:136" s="11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</row>
    <row r="11" spans="1:136" s="18" customFormat="1" ht="15.75" x14ac:dyDescent="0.25">
      <c r="A11" s="5" t="s">
        <v>18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1"/>
      <c r="CT11" s="40"/>
      <c r="CU11" s="40"/>
      <c r="CV11" s="40"/>
      <c r="CW11" s="40"/>
      <c r="CX11" s="21"/>
      <c r="CY11" s="40"/>
      <c r="CZ11" s="40"/>
      <c r="DA11" s="40"/>
      <c r="DB11" s="40"/>
      <c r="DC11" s="40"/>
      <c r="DD11" s="40"/>
      <c r="DE11" s="40"/>
      <c r="DF11" s="40"/>
      <c r="DG11" s="40"/>
    </row>
    <row r="12" spans="1:136" s="14" customFormat="1" x14ac:dyDescent="0.2">
      <c r="A12" s="14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17"/>
    </row>
    <row r="13" spans="1:136" s="23" customFormat="1" ht="14.25" x14ac:dyDescent="0.2">
      <c r="B13" s="64">
        <v>2024</v>
      </c>
      <c r="C13" s="65"/>
      <c r="D13" s="65"/>
      <c r="E13" s="65"/>
      <c r="F13" s="66"/>
      <c r="G13" s="64">
        <v>2023</v>
      </c>
      <c r="H13" s="65"/>
      <c r="I13" s="65"/>
      <c r="J13" s="65"/>
      <c r="K13" s="66"/>
      <c r="L13" s="64">
        <v>2022</v>
      </c>
      <c r="M13" s="65"/>
      <c r="N13" s="65"/>
      <c r="O13" s="65"/>
      <c r="P13" s="66"/>
      <c r="Q13" s="64">
        <v>2021</v>
      </c>
      <c r="R13" s="65"/>
      <c r="S13" s="65"/>
      <c r="T13" s="65"/>
      <c r="U13" s="66"/>
      <c r="V13" s="64">
        <v>2020</v>
      </c>
      <c r="W13" s="65"/>
      <c r="X13" s="65"/>
      <c r="Y13" s="65"/>
      <c r="Z13" s="66"/>
      <c r="AA13" s="64">
        <v>2019</v>
      </c>
      <c r="AB13" s="65"/>
      <c r="AC13" s="65"/>
      <c r="AD13" s="65"/>
      <c r="AE13" s="66"/>
      <c r="AF13" s="64">
        <v>2018</v>
      </c>
      <c r="AG13" s="65"/>
      <c r="AH13" s="65"/>
      <c r="AI13" s="65"/>
      <c r="AJ13" s="66"/>
      <c r="AK13" s="64">
        <v>2017</v>
      </c>
      <c r="AL13" s="65"/>
      <c r="AM13" s="65"/>
      <c r="AN13" s="65"/>
      <c r="AO13" s="66"/>
      <c r="AP13" s="64">
        <v>2016</v>
      </c>
      <c r="AQ13" s="65"/>
      <c r="AR13" s="65"/>
      <c r="AS13" s="65"/>
      <c r="AT13" s="66"/>
      <c r="AU13" s="64">
        <v>2015</v>
      </c>
      <c r="AV13" s="65"/>
      <c r="AW13" s="65"/>
      <c r="AX13" s="65"/>
      <c r="AY13" s="66"/>
      <c r="AZ13" s="64">
        <v>2014</v>
      </c>
      <c r="BA13" s="65"/>
      <c r="BB13" s="65"/>
      <c r="BC13" s="65"/>
      <c r="BD13" s="66"/>
      <c r="BE13" s="64">
        <v>2013</v>
      </c>
      <c r="BF13" s="65"/>
      <c r="BG13" s="65"/>
      <c r="BH13" s="65"/>
      <c r="BI13" s="66"/>
      <c r="BJ13" s="64">
        <v>2012</v>
      </c>
      <c r="BK13" s="65"/>
      <c r="BL13" s="65"/>
      <c r="BM13" s="65"/>
      <c r="BN13" s="66"/>
      <c r="BO13" s="64" t="s">
        <v>20</v>
      </c>
      <c r="BP13" s="65"/>
      <c r="BQ13" s="65"/>
      <c r="BR13" s="65"/>
      <c r="BS13" s="66"/>
      <c r="BT13" s="64" t="s">
        <v>21</v>
      </c>
      <c r="BU13" s="65"/>
      <c r="BV13" s="65"/>
      <c r="BW13" s="65"/>
      <c r="BX13" s="66"/>
      <c r="BY13" s="64">
        <v>2009</v>
      </c>
      <c r="BZ13" s="65"/>
      <c r="CA13" s="65"/>
      <c r="CB13" s="65"/>
      <c r="CC13" s="66"/>
      <c r="CD13" s="64">
        <v>2008</v>
      </c>
      <c r="CE13" s="65"/>
      <c r="CF13" s="65"/>
      <c r="CG13" s="65"/>
      <c r="CH13" s="66"/>
      <c r="CI13" s="64">
        <v>2007</v>
      </c>
      <c r="CJ13" s="65"/>
      <c r="CK13" s="65"/>
      <c r="CL13" s="65"/>
      <c r="CM13" s="66"/>
      <c r="CN13" s="64">
        <v>2006</v>
      </c>
      <c r="CO13" s="65"/>
      <c r="CP13" s="65"/>
      <c r="CQ13" s="65"/>
      <c r="CR13" s="66"/>
      <c r="CS13" s="64">
        <v>2005</v>
      </c>
      <c r="CT13" s="65"/>
      <c r="CU13" s="65"/>
      <c r="CV13" s="65"/>
      <c r="CW13" s="66"/>
      <c r="CX13" s="64">
        <v>2004</v>
      </c>
      <c r="CY13" s="65"/>
      <c r="CZ13" s="65"/>
      <c r="DA13" s="65"/>
      <c r="DB13" s="66"/>
      <c r="DC13" s="64">
        <v>2003</v>
      </c>
      <c r="DD13" s="65"/>
      <c r="DE13" s="65"/>
      <c r="DF13" s="65"/>
      <c r="DG13" s="66"/>
      <c r="DH13" s="64">
        <v>2002</v>
      </c>
      <c r="DI13" s="65"/>
      <c r="DJ13" s="65"/>
      <c r="DK13" s="65"/>
      <c r="DL13" s="66"/>
      <c r="DM13" s="64">
        <v>2001</v>
      </c>
      <c r="DN13" s="65"/>
      <c r="DO13" s="65"/>
      <c r="DP13" s="65"/>
      <c r="DQ13" s="66"/>
      <c r="DR13" s="64">
        <v>2000</v>
      </c>
      <c r="DS13" s="65"/>
      <c r="DT13" s="65"/>
      <c r="DU13" s="65"/>
      <c r="DV13" s="66"/>
      <c r="DW13" s="64">
        <v>1999</v>
      </c>
      <c r="DX13" s="65"/>
      <c r="DY13" s="65"/>
      <c r="DZ13" s="65"/>
      <c r="EA13" s="66"/>
      <c r="EB13" s="64">
        <v>1998</v>
      </c>
      <c r="EC13" s="65"/>
      <c r="ED13" s="65"/>
      <c r="EE13" s="65"/>
      <c r="EF13" s="66"/>
    </row>
    <row r="14" spans="1:136" s="18" customFormat="1" ht="14.25" x14ac:dyDescent="0.2">
      <c r="A14" s="26" t="s">
        <v>5</v>
      </c>
      <c r="B14" s="27" t="s">
        <v>7</v>
      </c>
      <c r="C14" s="28" t="s">
        <v>8</v>
      </c>
      <c r="D14" s="28" t="s">
        <v>28</v>
      </c>
      <c r="E14" s="28" t="s">
        <v>9</v>
      </c>
      <c r="F14" s="45" t="s">
        <v>35</v>
      </c>
      <c r="G14" s="27" t="s">
        <v>7</v>
      </c>
      <c r="H14" s="28" t="s">
        <v>8</v>
      </c>
      <c r="I14" s="28" t="s">
        <v>28</v>
      </c>
      <c r="J14" s="28" t="s">
        <v>9</v>
      </c>
      <c r="K14" s="45" t="s">
        <v>35</v>
      </c>
      <c r="L14" s="27" t="s">
        <v>7</v>
      </c>
      <c r="M14" s="28" t="s">
        <v>8</v>
      </c>
      <c r="N14" s="28" t="s">
        <v>28</v>
      </c>
      <c r="O14" s="28" t="s">
        <v>9</v>
      </c>
      <c r="P14" s="45" t="s">
        <v>35</v>
      </c>
      <c r="Q14" s="27" t="s">
        <v>7</v>
      </c>
      <c r="R14" s="28" t="s">
        <v>8</v>
      </c>
      <c r="S14" s="28" t="s">
        <v>28</v>
      </c>
      <c r="T14" s="28" t="s">
        <v>9</v>
      </c>
      <c r="U14" s="45" t="s">
        <v>35</v>
      </c>
      <c r="V14" s="27" t="s">
        <v>7</v>
      </c>
      <c r="W14" s="28" t="s">
        <v>8</v>
      </c>
      <c r="X14" s="28" t="s">
        <v>28</v>
      </c>
      <c r="Y14" s="28" t="s">
        <v>9</v>
      </c>
      <c r="Z14" s="45" t="s">
        <v>35</v>
      </c>
      <c r="AA14" s="27" t="s">
        <v>7</v>
      </c>
      <c r="AB14" s="28" t="s">
        <v>8</v>
      </c>
      <c r="AC14" s="28" t="s">
        <v>28</v>
      </c>
      <c r="AD14" s="28" t="s">
        <v>9</v>
      </c>
      <c r="AE14" s="45" t="s">
        <v>35</v>
      </c>
      <c r="AF14" s="27" t="s">
        <v>7</v>
      </c>
      <c r="AG14" s="28" t="s">
        <v>8</v>
      </c>
      <c r="AH14" s="28" t="s">
        <v>28</v>
      </c>
      <c r="AI14" s="28" t="s">
        <v>9</v>
      </c>
      <c r="AJ14" s="45" t="s">
        <v>35</v>
      </c>
      <c r="AK14" s="27" t="s">
        <v>7</v>
      </c>
      <c r="AL14" s="28" t="s">
        <v>8</v>
      </c>
      <c r="AM14" s="28" t="s">
        <v>28</v>
      </c>
      <c r="AN14" s="28" t="s">
        <v>9</v>
      </c>
      <c r="AO14" s="45" t="s">
        <v>35</v>
      </c>
      <c r="AP14" s="27" t="s">
        <v>7</v>
      </c>
      <c r="AQ14" s="28" t="s">
        <v>8</v>
      </c>
      <c r="AR14" s="28" t="s">
        <v>28</v>
      </c>
      <c r="AS14" s="28" t="s">
        <v>9</v>
      </c>
      <c r="AT14" s="45" t="s">
        <v>35</v>
      </c>
      <c r="AU14" s="27" t="s">
        <v>7</v>
      </c>
      <c r="AV14" s="28" t="s">
        <v>8</v>
      </c>
      <c r="AW14" s="28" t="s">
        <v>28</v>
      </c>
      <c r="AX14" s="28" t="s">
        <v>9</v>
      </c>
      <c r="AY14" s="45" t="s">
        <v>35</v>
      </c>
      <c r="AZ14" s="27" t="s">
        <v>7</v>
      </c>
      <c r="BA14" s="28" t="s">
        <v>8</v>
      </c>
      <c r="BB14" s="28" t="s">
        <v>28</v>
      </c>
      <c r="BC14" s="28" t="s">
        <v>9</v>
      </c>
      <c r="BD14" s="45" t="s">
        <v>35</v>
      </c>
      <c r="BE14" s="27" t="s">
        <v>7</v>
      </c>
      <c r="BF14" s="28" t="s">
        <v>8</v>
      </c>
      <c r="BG14" s="28" t="s">
        <v>28</v>
      </c>
      <c r="BH14" s="28" t="s">
        <v>9</v>
      </c>
      <c r="BI14" s="45" t="s">
        <v>35</v>
      </c>
      <c r="BJ14" s="27" t="s">
        <v>7</v>
      </c>
      <c r="BK14" s="28" t="s">
        <v>8</v>
      </c>
      <c r="BL14" s="28" t="s">
        <v>28</v>
      </c>
      <c r="BM14" s="28" t="s">
        <v>9</v>
      </c>
      <c r="BN14" s="45" t="s">
        <v>35</v>
      </c>
      <c r="BO14" s="27" t="s">
        <v>7</v>
      </c>
      <c r="BP14" s="28" t="s">
        <v>8</v>
      </c>
      <c r="BQ14" s="28" t="s">
        <v>28</v>
      </c>
      <c r="BR14" s="28" t="s">
        <v>9</v>
      </c>
      <c r="BS14" s="45" t="s">
        <v>35</v>
      </c>
      <c r="BT14" s="27" t="s">
        <v>7</v>
      </c>
      <c r="BU14" s="28" t="s">
        <v>8</v>
      </c>
      <c r="BV14" s="28" t="s">
        <v>28</v>
      </c>
      <c r="BW14" s="28" t="s">
        <v>9</v>
      </c>
      <c r="BX14" s="45" t="s">
        <v>35</v>
      </c>
      <c r="BY14" s="27" t="s">
        <v>7</v>
      </c>
      <c r="BZ14" s="28" t="s">
        <v>8</v>
      </c>
      <c r="CA14" s="28" t="s">
        <v>28</v>
      </c>
      <c r="CB14" s="28" t="s">
        <v>9</v>
      </c>
      <c r="CC14" s="45" t="s">
        <v>35</v>
      </c>
      <c r="CD14" s="27" t="s">
        <v>7</v>
      </c>
      <c r="CE14" s="28" t="s">
        <v>8</v>
      </c>
      <c r="CF14" s="28" t="s">
        <v>28</v>
      </c>
      <c r="CG14" s="41" t="s">
        <v>9</v>
      </c>
      <c r="CH14" s="45" t="s">
        <v>35</v>
      </c>
      <c r="CI14" s="27" t="s">
        <v>7</v>
      </c>
      <c r="CJ14" s="28" t="s">
        <v>8</v>
      </c>
      <c r="CK14" s="28" t="s">
        <v>28</v>
      </c>
      <c r="CL14" s="28" t="s">
        <v>9</v>
      </c>
      <c r="CM14" s="45" t="s">
        <v>35</v>
      </c>
      <c r="CN14" s="27" t="s">
        <v>7</v>
      </c>
      <c r="CO14" s="28" t="s">
        <v>8</v>
      </c>
      <c r="CP14" s="28" t="s">
        <v>28</v>
      </c>
      <c r="CQ14" s="28" t="s">
        <v>9</v>
      </c>
      <c r="CR14" s="45" t="s">
        <v>35</v>
      </c>
      <c r="CS14" s="27" t="s">
        <v>7</v>
      </c>
      <c r="CT14" s="28" t="s">
        <v>8</v>
      </c>
      <c r="CU14" s="28" t="s">
        <v>28</v>
      </c>
      <c r="CV14" s="28" t="s">
        <v>9</v>
      </c>
      <c r="CW14" s="45" t="s">
        <v>35</v>
      </c>
      <c r="CX14" s="27" t="s">
        <v>7</v>
      </c>
      <c r="CY14" s="28" t="s">
        <v>8</v>
      </c>
      <c r="CZ14" s="28" t="s">
        <v>28</v>
      </c>
      <c r="DA14" s="28" t="s">
        <v>9</v>
      </c>
      <c r="DB14" s="45" t="s">
        <v>35</v>
      </c>
      <c r="DC14" s="27" t="s">
        <v>7</v>
      </c>
      <c r="DD14" s="28" t="s">
        <v>8</v>
      </c>
      <c r="DE14" s="28" t="s">
        <v>28</v>
      </c>
      <c r="DF14" s="28" t="s">
        <v>9</v>
      </c>
      <c r="DG14" s="45" t="s">
        <v>35</v>
      </c>
      <c r="DH14" s="27" t="s">
        <v>7</v>
      </c>
      <c r="DI14" s="28" t="s">
        <v>8</v>
      </c>
      <c r="DJ14" s="28" t="s">
        <v>28</v>
      </c>
      <c r="DK14" s="28" t="s">
        <v>9</v>
      </c>
      <c r="DL14" s="45" t="s">
        <v>35</v>
      </c>
      <c r="DM14" s="27" t="s">
        <v>7</v>
      </c>
      <c r="DN14" s="28" t="s">
        <v>8</v>
      </c>
      <c r="DO14" s="28" t="s">
        <v>28</v>
      </c>
      <c r="DP14" s="28" t="s">
        <v>9</v>
      </c>
      <c r="DQ14" s="45" t="s">
        <v>35</v>
      </c>
      <c r="DR14" s="27" t="s">
        <v>7</v>
      </c>
      <c r="DS14" s="28" t="s">
        <v>8</v>
      </c>
      <c r="DT14" s="28" t="s">
        <v>28</v>
      </c>
      <c r="DU14" s="28" t="s">
        <v>9</v>
      </c>
      <c r="DV14" s="45" t="s">
        <v>35</v>
      </c>
      <c r="DW14" s="27" t="s">
        <v>7</v>
      </c>
      <c r="DX14" s="28" t="s">
        <v>8</v>
      </c>
      <c r="DY14" s="28" t="s">
        <v>28</v>
      </c>
      <c r="DZ14" s="28" t="s">
        <v>9</v>
      </c>
      <c r="EA14" s="45" t="s">
        <v>35</v>
      </c>
      <c r="EB14" s="27" t="s">
        <v>7</v>
      </c>
      <c r="EC14" s="28" t="s">
        <v>8</v>
      </c>
      <c r="ED14" s="28" t="s">
        <v>28</v>
      </c>
      <c r="EE14" s="29" t="s">
        <v>9</v>
      </c>
      <c r="EF14" s="56" t="s">
        <v>35</v>
      </c>
    </row>
    <row r="15" spans="1:136" s="17" customFormat="1" x14ac:dyDescent="0.2">
      <c r="A15" s="30" t="s">
        <v>6</v>
      </c>
      <c r="B15" s="31" t="s">
        <v>10</v>
      </c>
      <c r="C15" s="32" t="s">
        <v>11</v>
      </c>
      <c r="D15" s="32" t="s">
        <v>29</v>
      </c>
      <c r="E15" s="32" t="s">
        <v>12</v>
      </c>
      <c r="F15" s="46" t="s">
        <v>36</v>
      </c>
      <c r="G15" s="31" t="s">
        <v>10</v>
      </c>
      <c r="H15" s="32" t="s">
        <v>11</v>
      </c>
      <c r="I15" s="32" t="s">
        <v>29</v>
      </c>
      <c r="J15" s="32" t="s">
        <v>12</v>
      </c>
      <c r="K15" s="46" t="s">
        <v>36</v>
      </c>
      <c r="L15" s="31" t="s">
        <v>10</v>
      </c>
      <c r="M15" s="32" t="s">
        <v>11</v>
      </c>
      <c r="N15" s="32" t="s">
        <v>29</v>
      </c>
      <c r="O15" s="32" t="s">
        <v>12</v>
      </c>
      <c r="P15" s="46" t="s">
        <v>36</v>
      </c>
      <c r="Q15" s="31" t="s">
        <v>10</v>
      </c>
      <c r="R15" s="32" t="s">
        <v>11</v>
      </c>
      <c r="S15" s="32" t="s">
        <v>29</v>
      </c>
      <c r="T15" s="32" t="s">
        <v>12</v>
      </c>
      <c r="U15" s="46" t="s">
        <v>36</v>
      </c>
      <c r="V15" s="31" t="s">
        <v>10</v>
      </c>
      <c r="W15" s="32" t="s">
        <v>11</v>
      </c>
      <c r="X15" s="32" t="s">
        <v>29</v>
      </c>
      <c r="Y15" s="32" t="s">
        <v>12</v>
      </c>
      <c r="Z15" s="46" t="s">
        <v>36</v>
      </c>
      <c r="AA15" s="31" t="s">
        <v>10</v>
      </c>
      <c r="AB15" s="32" t="s">
        <v>11</v>
      </c>
      <c r="AC15" s="32" t="s">
        <v>29</v>
      </c>
      <c r="AD15" s="32" t="s">
        <v>12</v>
      </c>
      <c r="AE15" s="46" t="s">
        <v>36</v>
      </c>
      <c r="AF15" s="31" t="s">
        <v>10</v>
      </c>
      <c r="AG15" s="32" t="s">
        <v>11</v>
      </c>
      <c r="AH15" s="32" t="s">
        <v>29</v>
      </c>
      <c r="AI15" s="32" t="s">
        <v>12</v>
      </c>
      <c r="AJ15" s="46" t="s">
        <v>36</v>
      </c>
      <c r="AK15" s="31" t="s">
        <v>10</v>
      </c>
      <c r="AL15" s="32" t="s">
        <v>11</v>
      </c>
      <c r="AM15" s="32" t="s">
        <v>29</v>
      </c>
      <c r="AN15" s="32" t="s">
        <v>12</v>
      </c>
      <c r="AO15" s="46" t="s">
        <v>36</v>
      </c>
      <c r="AP15" s="31" t="s">
        <v>10</v>
      </c>
      <c r="AQ15" s="32" t="s">
        <v>11</v>
      </c>
      <c r="AR15" s="32" t="s">
        <v>29</v>
      </c>
      <c r="AS15" s="32" t="s">
        <v>12</v>
      </c>
      <c r="AT15" s="46" t="s">
        <v>36</v>
      </c>
      <c r="AU15" s="31" t="s">
        <v>10</v>
      </c>
      <c r="AV15" s="32" t="s">
        <v>11</v>
      </c>
      <c r="AW15" s="32" t="s">
        <v>29</v>
      </c>
      <c r="AX15" s="32" t="s">
        <v>12</v>
      </c>
      <c r="AY15" s="46" t="s">
        <v>36</v>
      </c>
      <c r="AZ15" s="31" t="s">
        <v>10</v>
      </c>
      <c r="BA15" s="32" t="s">
        <v>11</v>
      </c>
      <c r="BB15" s="32" t="s">
        <v>29</v>
      </c>
      <c r="BC15" s="32" t="s">
        <v>12</v>
      </c>
      <c r="BD15" s="46" t="s">
        <v>36</v>
      </c>
      <c r="BE15" s="31" t="s">
        <v>10</v>
      </c>
      <c r="BF15" s="32" t="s">
        <v>11</v>
      </c>
      <c r="BG15" s="32" t="s">
        <v>29</v>
      </c>
      <c r="BH15" s="32" t="s">
        <v>12</v>
      </c>
      <c r="BI15" s="46" t="s">
        <v>36</v>
      </c>
      <c r="BJ15" s="31" t="s">
        <v>10</v>
      </c>
      <c r="BK15" s="32" t="s">
        <v>11</v>
      </c>
      <c r="BL15" s="32" t="s">
        <v>29</v>
      </c>
      <c r="BM15" s="32" t="s">
        <v>12</v>
      </c>
      <c r="BN15" s="46" t="s">
        <v>36</v>
      </c>
      <c r="BO15" s="31" t="s">
        <v>10</v>
      </c>
      <c r="BP15" s="32" t="s">
        <v>11</v>
      </c>
      <c r="BQ15" s="32" t="s">
        <v>29</v>
      </c>
      <c r="BR15" s="32" t="s">
        <v>12</v>
      </c>
      <c r="BS15" s="46" t="s">
        <v>36</v>
      </c>
      <c r="BT15" s="31" t="s">
        <v>10</v>
      </c>
      <c r="BU15" s="32" t="s">
        <v>11</v>
      </c>
      <c r="BV15" s="32" t="s">
        <v>29</v>
      </c>
      <c r="BW15" s="32" t="s">
        <v>12</v>
      </c>
      <c r="BX15" s="46" t="s">
        <v>36</v>
      </c>
      <c r="BY15" s="31" t="s">
        <v>10</v>
      </c>
      <c r="BZ15" s="32" t="s">
        <v>11</v>
      </c>
      <c r="CA15" s="32" t="s">
        <v>29</v>
      </c>
      <c r="CB15" s="32" t="s">
        <v>12</v>
      </c>
      <c r="CC15" s="46" t="s">
        <v>36</v>
      </c>
      <c r="CD15" s="31" t="s">
        <v>10</v>
      </c>
      <c r="CE15" s="32" t="s">
        <v>11</v>
      </c>
      <c r="CF15" s="32" t="s">
        <v>29</v>
      </c>
      <c r="CG15" s="42" t="s">
        <v>12</v>
      </c>
      <c r="CH15" s="46" t="s">
        <v>36</v>
      </c>
      <c r="CI15" s="31" t="s">
        <v>10</v>
      </c>
      <c r="CJ15" s="32" t="s">
        <v>11</v>
      </c>
      <c r="CK15" s="32" t="s">
        <v>29</v>
      </c>
      <c r="CL15" s="32" t="s">
        <v>12</v>
      </c>
      <c r="CM15" s="46" t="s">
        <v>36</v>
      </c>
      <c r="CN15" s="31" t="s">
        <v>10</v>
      </c>
      <c r="CO15" s="32" t="s">
        <v>11</v>
      </c>
      <c r="CP15" s="32" t="s">
        <v>29</v>
      </c>
      <c r="CQ15" s="32" t="s">
        <v>12</v>
      </c>
      <c r="CR15" s="46" t="s">
        <v>36</v>
      </c>
      <c r="CS15" s="31" t="s">
        <v>10</v>
      </c>
      <c r="CT15" s="32" t="s">
        <v>11</v>
      </c>
      <c r="CU15" s="32" t="s">
        <v>29</v>
      </c>
      <c r="CV15" s="32" t="s">
        <v>12</v>
      </c>
      <c r="CW15" s="46" t="s">
        <v>36</v>
      </c>
      <c r="CX15" s="31" t="s">
        <v>10</v>
      </c>
      <c r="CY15" s="32" t="s">
        <v>11</v>
      </c>
      <c r="CZ15" s="32" t="s">
        <v>29</v>
      </c>
      <c r="DA15" s="32" t="s">
        <v>12</v>
      </c>
      <c r="DB15" s="46" t="s">
        <v>36</v>
      </c>
      <c r="DC15" s="31" t="s">
        <v>10</v>
      </c>
      <c r="DD15" s="32" t="s">
        <v>11</v>
      </c>
      <c r="DE15" s="32" t="s">
        <v>29</v>
      </c>
      <c r="DF15" s="32" t="s">
        <v>12</v>
      </c>
      <c r="DG15" s="46" t="s">
        <v>36</v>
      </c>
      <c r="DH15" s="31" t="s">
        <v>10</v>
      </c>
      <c r="DI15" s="32" t="s">
        <v>11</v>
      </c>
      <c r="DJ15" s="32" t="s">
        <v>29</v>
      </c>
      <c r="DK15" s="32" t="s">
        <v>12</v>
      </c>
      <c r="DL15" s="46" t="s">
        <v>36</v>
      </c>
      <c r="DM15" s="31" t="s">
        <v>10</v>
      </c>
      <c r="DN15" s="32" t="s">
        <v>11</v>
      </c>
      <c r="DO15" s="32" t="s">
        <v>29</v>
      </c>
      <c r="DP15" s="32" t="s">
        <v>12</v>
      </c>
      <c r="DQ15" s="46" t="s">
        <v>36</v>
      </c>
      <c r="DR15" s="31" t="s">
        <v>10</v>
      </c>
      <c r="DS15" s="32" t="s">
        <v>11</v>
      </c>
      <c r="DT15" s="32" t="s">
        <v>29</v>
      </c>
      <c r="DU15" s="32" t="s">
        <v>12</v>
      </c>
      <c r="DV15" s="46" t="s">
        <v>36</v>
      </c>
      <c r="DW15" s="31" t="s">
        <v>10</v>
      </c>
      <c r="DX15" s="32" t="s">
        <v>11</v>
      </c>
      <c r="DY15" s="32" t="s">
        <v>29</v>
      </c>
      <c r="DZ15" s="32" t="s">
        <v>12</v>
      </c>
      <c r="EA15" s="46" t="s">
        <v>36</v>
      </c>
      <c r="EB15" s="31" t="s">
        <v>10</v>
      </c>
      <c r="EC15" s="32" t="s">
        <v>11</v>
      </c>
      <c r="ED15" s="32" t="s">
        <v>29</v>
      </c>
      <c r="EE15" s="33" t="s">
        <v>12</v>
      </c>
      <c r="EF15" s="57" t="s">
        <v>36</v>
      </c>
    </row>
    <row r="16" spans="1:136" s="44" customFormat="1" x14ac:dyDescent="0.2">
      <c r="A16" s="58" t="s">
        <v>26</v>
      </c>
      <c r="B16" s="47" t="s">
        <v>34</v>
      </c>
      <c r="C16" s="48" t="s">
        <v>34</v>
      </c>
      <c r="D16" s="48" t="s">
        <v>34</v>
      </c>
      <c r="E16" s="48" t="s">
        <v>34</v>
      </c>
      <c r="F16" s="49">
        <f>SUM(B16:E16)</f>
        <v>0</v>
      </c>
      <c r="G16" s="47" t="s">
        <v>34</v>
      </c>
      <c r="H16" s="48" t="s">
        <v>34</v>
      </c>
      <c r="I16" s="48" t="s">
        <v>34</v>
      </c>
      <c r="J16" s="48" t="s">
        <v>34</v>
      </c>
      <c r="K16" s="49">
        <f>SUM(G16:J16)</f>
        <v>0</v>
      </c>
      <c r="L16" s="47">
        <v>11088.22</v>
      </c>
      <c r="M16" s="48">
        <v>459.9</v>
      </c>
      <c r="N16" s="48">
        <v>10.19</v>
      </c>
      <c r="O16" s="48">
        <v>3502.86</v>
      </c>
      <c r="P16" s="49">
        <f>SUM(L16:O16)</f>
        <v>15061.17</v>
      </c>
      <c r="Q16" s="47">
        <v>9867.1299999999992</v>
      </c>
      <c r="R16" s="48">
        <v>801.12</v>
      </c>
      <c r="S16" s="48">
        <v>21.2</v>
      </c>
      <c r="T16" s="48">
        <v>2228.87</v>
      </c>
      <c r="U16" s="49">
        <f>SUM(Q16:T16)</f>
        <v>12918.32</v>
      </c>
      <c r="V16" s="47">
        <v>12307.58</v>
      </c>
      <c r="W16" s="48">
        <v>601.88</v>
      </c>
      <c r="X16" s="48">
        <v>9.1300000000000008</v>
      </c>
      <c r="Y16" s="48">
        <v>2593.1999999999998</v>
      </c>
      <c r="Z16" s="49">
        <f>SUM(V16:Y16)</f>
        <v>15511.789999999997</v>
      </c>
      <c r="AA16" s="47" t="s">
        <v>34</v>
      </c>
      <c r="AB16" s="48" t="s">
        <v>34</v>
      </c>
      <c r="AC16" s="48" t="s">
        <v>34</v>
      </c>
      <c r="AD16" s="48" t="s">
        <v>34</v>
      </c>
      <c r="AE16" s="49">
        <f>SUM(AA16:AD16)</f>
        <v>0</v>
      </c>
      <c r="AF16" s="47" t="s">
        <v>34</v>
      </c>
      <c r="AG16" s="48" t="s">
        <v>34</v>
      </c>
      <c r="AH16" s="48" t="s">
        <v>34</v>
      </c>
      <c r="AI16" s="48" t="s">
        <v>34</v>
      </c>
      <c r="AJ16" s="49">
        <f>SUM(AF16:AI16)</f>
        <v>0</v>
      </c>
      <c r="AK16" s="47" t="s">
        <v>34</v>
      </c>
      <c r="AL16" s="48" t="s">
        <v>34</v>
      </c>
      <c r="AM16" s="48" t="s">
        <v>34</v>
      </c>
      <c r="AN16" s="48" t="s">
        <v>34</v>
      </c>
      <c r="AO16" s="49">
        <f>SUM(AK16:AN16)</f>
        <v>0</v>
      </c>
      <c r="AP16" s="47" t="s">
        <v>34</v>
      </c>
      <c r="AQ16" s="48" t="s">
        <v>34</v>
      </c>
      <c r="AR16" s="48" t="s">
        <v>34</v>
      </c>
      <c r="AS16" s="48" t="s">
        <v>34</v>
      </c>
      <c r="AT16" s="49">
        <f>SUM(AP16:AS16)</f>
        <v>0</v>
      </c>
      <c r="AU16" s="47" t="s">
        <v>34</v>
      </c>
      <c r="AV16" s="48" t="s">
        <v>34</v>
      </c>
      <c r="AW16" s="48" t="s">
        <v>34</v>
      </c>
      <c r="AX16" s="48" t="s">
        <v>34</v>
      </c>
      <c r="AY16" s="49">
        <f>SUM(AU16:AX16)</f>
        <v>0</v>
      </c>
      <c r="AZ16" s="47" t="s">
        <v>34</v>
      </c>
      <c r="BA16" s="48" t="s">
        <v>34</v>
      </c>
      <c r="BB16" s="48" t="s">
        <v>34</v>
      </c>
      <c r="BC16" s="48" t="s">
        <v>34</v>
      </c>
      <c r="BD16" s="49">
        <f>SUM(AZ16:BC16)</f>
        <v>0</v>
      </c>
      <c r="BE16" s="47" t="s">
        <v>34</v>
      </c>
      <c r="BF16" s="48" t="s">
        <v>34</v>
      </c>
      <c r="BG16" s="48" t="s">
        <v>34</v>
      </c>
      <c r="BH16" s="48" t="s">
        <v>34</v>
      </c>
      <c r="BI16" s="49">
        <f>SUM(BE16:BH16)</f>
        <v>0</v>
      </c>
      <c r="BJ16" s="47" t="s">
        <v>34</v>
      </c>
      <c r="BK16" s="48" t="s">
        <v>34</v>
      </c>
      <c r="BL16" s="48" t="s">
        <v>34</v>
      </c>
      <c r="BM16" s="48" t="s">
        <v>34</v>
      </c>
      <c r="BN16" s="49">
        <f>SUM(BJ16:BM16)</f>
        <v>0</v>
      </c>
      <c r="BO16" s="47" t="s">
        <v>34</v>
      </c>
      <c r="BP16" s="48" t="s">
        <v>34</v>
      </c>
      <c r="BQ16" s="48" t="s">
        <v>34</v>
      </c>
      <c r="BR16" s="48" t="s">
        <v>34</v>
      </c>
      <c r="BS16" s="49">
        <f>SUM(BO16:BR16)</f>
        <v>0</v>
      </c>
      <c r="BT16" s="47" t="s">
        <v>34</v>
      </c>
      <c r="BU16" s="48" t="s">
        <v>34</v>
      </c>
      <c r="BV16" s="48" t="s">
        <v>34</v>
      </c>
      <c r="BW16" s="48" t="s">
        <v>34</v>
      </c>
      <c r="BX16" s="49">
        <f>SUM(BT16:BW16)</f>
        <v>0</v>
      </c>
      <c r="BY16" s="47" t="s">
        <v>34</v>
      </c>
      <c r="BZ16" s="48" t="s">
        <v>34</v>
      </c>
      <c r="CA16" s="48" t="s">
        <v>34</v>
      </c>
      <c r="CB16" s="48" t="s">
        <v>34</v>
      </c>
      <c r="CC16" s="49">
        <f>SUM(BY16:CB16)</f>
        <v>0</v>
      </c>
      <c r="CD16" s="47" t="s">
        <v>34</v>
      </c>
      <c r="CE16" s="48" t="s">
        <v>34</v>
      </c>
      <c r="CF16" s="48" t="s">
        <v>34</v>
      </c>
      <c r="CG16" s="48" t="s">
        <v>34</v>
      </c>
      <c r="CH16" s="49">
        <f>SUM(CD16:CG16)</f>
        <v>0</v>
      </c>
      <c r="CI16" s="47" t="s">
        <v>34</v>
      </c>
      <c r="CJ16" s="48" t="s">
        <v>34</v>
      </c>
      <c r="CK16" s="48" t="s">
        <v>34</v>
      </c>
      <c r="CL16" s="48" t="s">
        <v>34</v>
      </c>
      <c r="CM16" s="49">
        <f>SUM(CI16:CL16)</f>
        <v>0</v>
      </c>
      <c r="CN16" s="47" t="s">
        <v>34</v>
      </c>
      <c r="CO16" s="48" t="s">
        <v>34</v>
      </c>
      <c r="CP16" s="48" t="s">
        <v>34</v>
      </c>
      <c r="CQ16" s="48" t="s">
        <v>34</v>
      </c>
      <c r="CR16" s="49">
        <f>SUM(CN16:CQ16)</f>
        <v>0</v>
      </c>
      <c r="CS16" s="47" t="s">
        <v>34</v>
      </c>
      <c r="CT16" s="48" t="s">
        <v>34</v>
      </c>
      <c r="CU16" s="48" t="s">
        <v>34</v>
      </c>
      <c r="CV16" s="48" t="s">
        <v>34</v>
      </c>
      <c r="CW16" s="49">
        <f>SUM(CS16:CV16)</f>
        <v>0</v>
      </c>
      <c r="CX16" s="47" t="s">
        <v>34</v>
      </c>
      <c r="CY16" s="48" t="s">
        <v>34</v>
      </c>
      <c r="CZ16" s="48" t="s">
        <v>34</v>
      </c>
      <c r="DA16" s="48" t="s">
        <v>34</v>
      </c>
      <c r="DB16" s="49">
        <f>SUM(CX16:DA16)</f>
        <v>0</v>
      </c>
      <c r="DC16" s="47" t="s">
        <v>34</v>
      </c>
      <c r="DD16" s="48" t="s">
        <v>34</v>
      </c>
      <c r="DE16" s="48" t="s">
        <v>34</v>
      </c>
      <c r="DF16" s="48" t="s">
        <v>34</v>
      </c>
      <c r="DG16" s="49">
        <f>SUM(DC16:DF16)</f>
        <v>0</v>
      </c>
      <c r="DH16" s="47" t="s">
        <v>34</v>
      </c>
      <c r="DI16" s="48" t="s">
        <v>34</v>
      </c>
      <c r="DJ16" s="48" t="s">
        <v>34</v>
      </c>
      <c r="DK16" s="48" t="s">
        <v>34</v>
      </c>
      <c r="DL16" s="49">
        <f>SUM(DH16:DK16)</f>
        <v>0</v>
      </c>
      <c r="DM16" s="47" t="s">
        <v>34</v>
      </c>
      <c r="DN16" s="48" t="s">
        <v>34</v>
      </c>
      <c r="DO16" s="48" t="s">
        <v>34</v>
      </c>
      <c r="DP16" s="48" t="s">
        <v>34</v>
      </c>
      <c r="DQ16" s="49">
        <f>SUM(DM16:DP16)</f>
        <v>0</v>
      </c>
      <c r="DR16" s="47" t="s">
        <v>34</v>
      </c>
      <c r="DS16" s="48" t="s">
        <v>34</v>
      </c>
      <c r="DT16" s="48" t="s">
        <v>34</v>
      </c>
      <c r="DU16" s="48" t="s">
        <v>34</v>
      </c>
      <c r="DV16" s="49">
        <f>SUM(DR16:DU16)</f>
        <v>0</v>
      </c>
      <c r="DW16" s="47" t="s">
        <v>34</v>
      </c>
      <c r="DX16" s="48" t="s">
        <v>34</v>
      </c>
      <c r="DY16" s="48" t="s">
        <v>34</v>
      </c>
      <c r="DZ16" s="48" t="s">
        <v>34</v>
      </c>
      <c r="EA16" s="49">
        <f>SUM(DW16:DZ16)</f>
        <v>0</v>
      </c>
      <c r="EB16" s="47" t="s">
        <v>34</v>
      </c>
      <c r="EC16" s="48" t="s">
        <v>34</v>
      </c>
      <c r="ED16" s="48" t="s">
        <v>34</v>
      </c>
      <c r="EE16" s="48" t="s">
        <v>34</v>
      </c>
      <c r="EF16" s="49">
        <f>SUM(EB16:EE16)</f>
        <v>0</v>
      </c>
    </row>
    <row r="17" spans="1:136" s="44" customFormat="1" x14ac:dyDescent="0.2">
      <c r="A17" s="59" t="s">
        <v>32</v>
      </c>
      <c r="B17" s="50">
        <v>6426.11</v>
      </c>
      <c r="C17" s="51">
        <v>339.52</v>
      </c>
      <c r="D17" s="51">
        <v>0.56999999999999995</v>
      </c>
      <c r="E17" s="51">
        <v>4101.82</v>
      </c>
      <c r="F17" s="52">
        <f>SUM(B17:E17)</f>
        <v>10868.019999999999</v>
      </c>
      <c r="G17" s="50">
        <v>4886.12</v>
      </c>
      <c r="H17" s="51">
        <v>329.37</v>
      </c>
      <c r="I17" s="51">
        <v>0.25</v>
      </c>
      <c r="J17" s="51">
        <v>649.16</v>
      </c>
      <c r="K17" s="52">
        <f>SUM(G17:J17)</f>
        <v>5864.9</v>
      </c>
      <c r="L17" s="50" t="s">
        <v>34</v>
      </c>
      <c r="M17" s="51" t="s">
        <v>34</v>
      </c>
      <c r="N17" s="51" t="s">
        <v>34</v>
      </c>
      <c r="O17" s="51" t="s">
        <v>34</v>
      </c>
      <c r="P17" s="52">
        <f t="shared" ref="P17:P24" si="0">SUM(L17:O17)</f>
        <v>0</v>
      </c>
      <c r="Q17" s="50" t="s">
        <v>34</v>
      </c>
      <c r="R17" s="51" t="s">
        <v>34</v>
      </c>
      <c r="S17" s="51" t="s">
        <v>34</v>
      </c>
      <c r="T17" s="51" t="s">
        <v>34</v>
      </c>
      <c r="U17" s="52">
        <f>SUM(Q17:T17)</f>
        <v>0</v>
      </c>
      <c r="V17" s="50" t="s">
        <v>34</v>
      </c>
      <c r="W17" s="51" t="s">
        <v>34</v>
      </c>
      <c r="X17" s="51" t="s">
        <v>34</v>
      </c>
      <c r="Y17" s="51" t="s">
        <v>34</v>
      </c>
      <c r="Z17" s="52">
        <f>SUM(V17:Y17)</f>
        <v>0</v>
      </c>
      <c r="AA17" s="50">
        <v>3958.8180000000002</v>
      </c>
      <c r="AB17" s="51">
        <v>363.69499999999999</v>
      </c>
      <c r="AC17" s="51">
        <v>1.9E-2</v>
      </c>
      <c r="AD17" s="51">
        <v>696.81899999999996</v>
      </c>
      <c r="AE17" s="52">
        <f>SUM(AA17:AD17)</f>
        <v>5019.3510000000006</v>
      </c>
      <c r="AF17" s="50">
        <v>3413.5990000000002</v>
      </c>
      <c r="AG17" s="51">
        <v>202.41499999999999</v>
      </c>
      <c r="AH17" s="51">
        <v>6.8810000000000002</v>
      </c>
      <c r="AI17" s="51">
        <v>574.76599999999996</v>
      </c>
      <c r="AJ17" s="52">
        <f>SUM(AF17:AI17)</f>
        <v>4197.6610000000001</v>
      </c>
      <c r="AK17" s="50">
        <v>2898.7840000000001</v>
      </c>
      <c r="AL17" s="51">
        <v>209.41200000000001</v>
      </c>
      <c r="AM17" s="51">
        <v>0</v>
      </c>
      <c r="AN17" s="51">
        <v>2082.663</v>
      </c>
      <c r="AO17" s="52">
        <f>SUM(AK17:AN17)</f>
        <v>5190.8590000000004</v>
      </c>
      <c r="AP17" s="50">
        <v>3733.9259999999999</v>
      </c>
      <c r="AQ17" s="51">
        <v>147.15100000000001</v>
      </c>
      <c r="AR17" s="51">
        <v>0.2</v>
      </c>
      <c r="AS17" s="51">
        <v>1098.8800000000001</v>
      </c>
      <c r="AT17" s="52">
        <f>SUM(AP17:AS17)</f>
        <v>4980.1569999999992</v>
      </c>
      <c r="AU17" s="50">
        <v>4918.9719999999998</v>
      </c>
      <c r="AV17" s="51">
        <v>288.38900000000001</v>
      </c>
      <c r="AW17" s="51">
        <v>0</v>
      </c>
      <c r="AX17" s="51">
        <v>1919.2489999999998</v>
      </c>
      <c r="AY17" s="52">
        <f>SUM(AU17:AX17)</f>
        <v>7126.61</v>
      </c>
      <c r="AZ17" s="50">
        <v>3319.06</v>
      </c>
      <c r="BA17" s="51">
        <v>107.434</v>
      </c>
      <c r="BB17" s="51">
        <v>12.215999999999999</v>
      </c>
      <c r="BC17" s="51">
        <v>-265.07099999999997</v>
      </c>
      <c r="BD17" s="52">
        <f>SUM(AZ17:BC17)</f>
        <v>3173.6390000000001</v>
      </c>
      <c r="BE17" s="50">
        <v>3367.8389999999999</v>
      </c>
      <c r="BF17" s="51">
        <v>209.45</v>
      </c>
      <c r="BG17" s="51">
        <v>3.57</v>
      </c>
      <c r="BH17" s="51">
        <v>-120.631</v>
      </c>
      <c r="BI17" s="52">
        <f>SUM(BE17:BH17)</f>
        <v>3460.2280000000001</v>
      </c>
      <c r="BJ17" s="50">
        <v>2581.3159999999998</v>
      </c>
      <c r="BK17" s="51">
        <v>13.265000000000001</v>
      </c>
      <c r="BL17" s="51">
        <v>0</v>
      </c>
      <c r="BM17" s="51">
        <v>2084.4859999999999</v>
      </c>
      <c r="BN17" s="52">
        <f>SUM(BJ17:BM17)</f>
        <v>4679.0669999999991</v>
      </c>
      <c r="BO17" s="50">
        <v>3026.14</v>
      </c>
      <c r="BP17" s="51">
        <v>14.611000000000001</v>
      </c>
      <c r="BQ17" s="51">
        <v>0.1</v>
      </c>
      <c r="BR17" s="51">
        <v>1210.0930000000001</v>
      </c>
      <c r="BS17" s="52">
        <f>SUM(BO17:BR17)</f>
        <v>4250.9439999999995</v>
      </c>
      <c r="BT17" s="50">
        <v>3149.5320000000002</v>
      </c>
      <c r="BU17" s="51">
        <v>12.416</v>
      </c>
      <c r="BV17" s="51">
        <v>42.256999999999998</v>
      </c>
      <c r="BW17" s="51">
        <v>949.21</v>
      </c>
      <c r="BX17" s="52">
        <f>SUM(BT17:BW17)</f>
        <v>4153.4150000000009</v>
      </c>
      <c r="BY17" s="50">
        <v>2063.201</v>
      </c>
      <c r="BZ17" s="51">
        <v>87.44</v>
      </c>
      <c r="CA17" s="51">
        <v>0.05</v>
      </c>
      <c r="CB17" s="51">
        <v>1019.3819999999999</v>
      </c>
      <c r="CC17" s="52">
        <f>SUM(BY17:CB17)</f>
        <v>3170.0730000000003</v>
      </c>
      <c r="CD17" s="50">
        <v>1046.0329999999999</v>
      </c>
      <c r="CE17" s="51">
        <v>34.676000000000002</v>
      </c>
      <c r="CF17" s="51">
        <v>0.05</v>
      </c>
      <c r="CG17" s="51">
        <v>47.168999999999997</v>
      </c>
      <c r="CH17" s="52">
        <f>SUM(CD17:CG17)</f>
        <v>1127.9279999999999</v>
      </c>
      <c r="CI17" s="50">
        <v>1539.5930000000001</v>
      </c>
      <c r="CJ17" s="51">
        <v>10.68</v>
      </c>
      <c r="CK17" s="51">
        <v>0</v>
      </c>
      <c r="CL17" s="51">
        <v>34.835000000000001</v>
      </c>
      <c r="CM17" s="52">
        <f>SUM(CI17:CL17)</f>
        <v>1585.1080000000002</v>
      </c>
      <c r="CN17" s="50">
        <v>851.59699999999998</v>
      </c>
      <c r="CO17" s="51">
        <v>38.564</v>
      </c>
      <c r="CP17" s="51">
        <v>0</v>
      </c>
      <c r="CQ17" s="51">
        <v>74.578999999999994</v>
      </c>
      <c r="CR17" s="52">
        <f>SUM(CN17:CQ17)</f>
        <v>964.7399999999999</v>
      </c>
      <c r="CS17" s="50">
        <v>1007.891</v>
      </c>
      <c r="CT17" s="51">
        <v>4.5</v>
      </c>
      <c r="CU17" s="51">
        <v>100.291</v>
      </c>
      <c r="CV17" s="51">
        <v>165.60899999999998</v>
      </c>
      <c r="CW17" s="52">
        <f>SUM(CS17:CV17)</f>
        <v>1278.2909999999999</v>
      </c>
      <c r="CX17" s="50">
        <v>806.13</v>
      </c>
      <c r="CY17" s="51">
        <v>34.341999999999999</v>
      </c>
      <c r="CZ17" s="51">
        <v>15</v>
      </c>
      <c r="DA17" s="51">
        <v>448.11500000000001</v>
      </c>
      <c r="DB17" s="52">
        <f>SUM(CX17:DA17)</f>
        <v>1303.587</v>
      </c>
      <c r="DC17" s="50">
        <v>1007.861</v>
      </c>
      <c r="DD17" s="51">
        <v>17.943000000000001</v>
      </c>
      <c r="DE17" s="51">
        <v>125.02500000000001</v>
      </c>
      <c r="DF17" s="51">
        <v>1192.5640000000001</v>
      </c>
      <c r="DG17" s="52">
        <f>SUM(DC17:DF17)</f>
        <v>2343.393</v>
      </c>
      <c r="DH17" s="50">
        <v>2401.1680000000001</v>
      </c>
      <c r="DI17" s="51">
        <v>62.716000000000001</v>
      </c>
      <c r="DJ17" s="51">
        <v>52.695999999999998</v>
      </c>
      <c r="DK17" s="51">
        <v>813.24199999999996</v>
      </c>
      <c r="DL17" s="52">
        <f>SUM(DH17:DK17)</f>
        <v>3329.8220000000001</v>
      </c>
      <c r="DM17" s="50">
        <v>2065.2930000000001</v>
      </c>
      <c r="DN17" s="51">
        <v>215.74</v>
      </c>
      <c r="DO17" s="51">
        <v>56.326999999999998</v>
      </c>
      <c r="DP17" s="51">
        <v>55</v>
      </c>
      <c r="DQ17" s="52">
        <f>SUM(DM17:DP17)</f>
        <v>2392.3600000000006</v>
      </c>
      <c r="DR17" s="50">
        <v>865.86500000000001</v>
      </c>
      <c r="DS17" s="51">
        <v>67.010999999999996</v>
      </c>
      <c r="DT17" s="51">
        <v>1</v>
      </c>
      <c r="DU17" s="51">
        <v>105.05</v>
      </c>
      <c r="DV17" s="52">
        <f>SUM(DR17:DU17)</f>
        <v>1038.9259999999999</v>
      </c>
      <c r="DW17" s="50">
        <v>1563.162</v>
      </c>
      <c r="DX17" s="51">
        <v>118.839</v>
      </c>
      <c r="DY17" s="51">
        <v>44.779000000000003</v>
      </c>
      <c r="DZ17" s="51">
        <v>49.209000000000003</v>
      </c>
      <c r="EA17" s="52">
        <f>SUM(DW17:DZ17)</f>
        <v>1775.989</v>
      </c>
      <c r="EB17" s="50">
        <v>856.30899999999997</v>
      </c>
      <c r="EC17" s="51">
        <v>305.95600000000002</v>
      </c>
      <c r="ED17" s="51">
        <v>84</v>
      </c>
      <c r="EE17" s="51">
        <v>208.09800000000001</v>
      </c>
      <c r="EF17" s="52">
        <f>SUM(EB17:EE17)</f>
        <v>1454.3629999999998</v>
      </c>
    </row>
    <row r="18" spans="1:136" s="44" customFormat="1" x14ac:dyDescent="0.2">
      <c r="A18" s="59" t="s">
        <v>33</v>
      </c>
      <c r="B18" s="50">
        <v>7342.93</v>
      </c>
      <c r="C18" s="51">
        <v>320.18</v>
      </c>
      <c r="D18" s="51">
        <v>0.02</v>
      </c>
      <c r="E18" s="51">
        <v>2177.0300000000002</v>
      </c>
      <c r="F18" s="52">
        <f t="shared" ref="F18:F24" si="1">SUM(B18:E18)</f>
        <v>9840.1600000000017</v>
      </c>
      <c r="G18" s="50">
        <v>7368.33</v>
      </c>
      <c r="H18" s="51">
        <v>186.1</v>
      </c>
      <c r="I18" s="51">
        <v>0.04</v>
      </c>
      <c r="J18" s="51">
        <v>1886.09</v>
      </c>
      <c r="K18" s="52">
        <f t="shared" ref="K18:K24" si="2">SUM(G18:J18)</f>
        <v>9440.56</v>
      </c>
      <c r="L18" s="50" t="s">
        <v>34</v>
      </c>
      <c r="M18" s="51" t="s">
        <v>34</v>
      </c>
      <c r="N18" s="51" t="s">
        <v>34</v>
      </c>
      <c r="O18" s="51" t="s">
        <v>34</v>
      </c>
      <c r="P18" s="52">
        <f t="shared" si="0"/>
        <v>0</v>
      </c>
      <c r="Q18" s="50" t="s">
        <v>34</v>
      </c>
      <c r="R18" s="51" t="s">
        <v>34</v>
      </c>
      <c r="S18" s="51" t="s">
        <v>34</v>
      </c>
      <c r="T18" s="51" t="s">
        <v>34</v>
      </c>
      <c r="U18" s="52">
        <f t="shared" ref="U18:U24" si="3">SUM(Q18:T18)</f>
        <v>0</v>
      </c>
      <c r="V18" s="50" t="s">
        <v>34</v>
      </c>
      <c r="W18" s="51" t="s">
        <v>34</v>
      </c>
      <c r="X18" s="51" t="s">
        <v>34</v>
      </c>
      <c r="Y18" s="51" t="s">
        <v>34</v>
      </c>
      <c r="Z18" s="52">
        <f t="shared" ref="Z18:Z24" si="4">SUM(V18:Y18)</f>
        <v>0</v>
      </c>
      <c r="AA18" s="50">
        <v>10073.736999999999</v>
      </c>
      <c r="AB18" s="51">
        <v>122.503</v>
      </c>
      <c r="AC18" s="51">
        <v>2.907</v>
      </c>
      <c r="AD18" s="51">
        <v>1364.828</v>
      </c>
      <c r="AE18" s="52">
        <f t="shared" ref="AE18:AE24" si="5">SUM(AA18:AD18)</f>
        <v>11563.974999999999</v>
      </c>
      <c r="AF18" s="50">
        <v>5478.1880000000001</v>
      </c>
      <c r="AG18" s="51">
        <v>129.46299999999999</v>
      </c>
      <c r="AH18" s="51">
        <v>0.64200000000000002</v>
      </c>
      <c r="AI18" s="51">
        <v>221.74</v>
      </c>
      <c r="AJ18" s="52">
        <f t="shared" ref="AJ18:AJ24" si="6">SUM(AF18:AI18)</f>
        <v>5830.0329999999994</v>
      </c>
      <c r="AK18" s="50">
        <v>5185.5469999999996</v>
      </c>
      <c r="AL18" s="51">
        <v>181.529</v>
      </c>
      <c r="AM18" s="51">
        <v>3.4889999999999999</v>
      </c>
      <c r="AN18" s="51">
        <v>575.29500000000007</v>
      </c>
      <c r="AO18" s="52">
        <f t="shared" ref="AO18:AO24" si="7">SUM(AK18:AN18)</f>
        <v>5945.8599999999988</v>
      </c>
      <c r="AP18" s="50">
        <v>3981.3020000000001</v>
      </c>
      <c r="AQ18" s="51">
        <v>134.39400000000001</v>
      </c>
      <c r="AR18" s="51">
        <v>5.766</v>
      </c>
      <c r="AS18" s="51">
        <v>745.73299999999995</v>
      </c>
      <c r="AT18" s="52">
        <f t="shared" ref="AT18:AT24" si="8">SUM(AP18:AS18)</f>
        <v>4867.1949999999997</v>
      </c>
      <c r="AU18" s="50">
        <v>4592.8310000000001</v>
      </c>
      <c r="AV18" s="51">
        <v>163.536</v>
      </c>
      <c r="AW18" s="51">
        <v>2</v>
      </c>
      <c r="AX18" s="51">
        <v>512.58899999999994</v>
      </c>
      <c r="AY18" s="52">
        <f t="shared" ref="AY18:AY24" si="9">SUM(AU18:AX18)</f>
        <v>5270.9560000000001</v>
      </c>
      <c r="AZ18" s="50">
        <v>3404.9459999999999</v>
      </c>
      <c r="BA18" s="51">
        <v>187.34299999999999</v>
      </c>
      <c r="BB18" s="51">
        <v>0.501</v>
      </c>
      <c r="BC18" s="51">
        <v>110.152</v>
      </c>
      <c r="BD18" s="52">
        <f t="shared" ref="BD18:BD24" si="10">SUM(AZ18:BC18)</f>
        <v>3702.942</v>
      </c>
      <c r="BE18" s="50">
        <v>3111.172</v>
      </c>
      <c r="BF18" s="51">
        <v>78.460999999999999</v>
      </c>
      <c r="BG18" s="51">
        <v>0.05</v>
      </c>
      <c r="BH18" s="51">
        <v>1612.623</v>
      </c>
      <c r="BI18" s="52">
        <f t="shared" ref="BI18:BI24" si="11">SUM(BE18:BH18)</f>
        <v>4802.3060000000005</v>
      </c>
      <c r="BJ18" s="50">
        <v>3224.6210000000001</v>
      </c>
      <c r="BK18" s="51">
        <v>68.055000000000007</v>
      </c>
      <c r="BL18" s="51">
        <v>8.6639999999999997</v>
      </c>
      <c r="BM18" s="51">
        <v>1995.7170000000001</v>
      </c>
      <c r="BN18" s="52">
        <f t="shared" ref="BN18:BN24" si="12">SUM(BJ18:BM18)</f>
        <v>5297.0570000000007</v>
      </c>
      <c r="BO18" s="50">
        <v>4035.9349999999999</v>
      </c>
      <c r="BP18" s="51">
        <v>41.805</v>
      </c>
      <c r="BQ18" s="51">
        <v>2.02</v>
      </c>
      <c r="BR18" s="51">
        <v>899.01</v>
      </c>
      <c r="BS18" s="52">
        <f t="shared" ref="BS18:BS24" si="13">SUM(BO18:BR18)</f>
        <v>4978.7699999999995</v>
      </c>
      <c r="BT18" s="50">
        <v>4396.2380000000003</v>
      </c>
      <c r="BU18" s="51">
        <v>47.764000000000003</v>
      </c>
      <c r="BV18" s="51">
        <v>10.28</v>
      </c>
      <c r="BW18" s="51">
        <v>1406.973</v>
      </c>
      <c r="BX18" s="52">
        <f t="shared" ref="BX18:BX24" si="14">SUM(BT18:BW18)</f>
        <v>5861.2550000000001</v>
      </c>
      <c r="BY18" s="50">
        <v>5560.1959999999999</v>
      </c>
      <c r="BZ18" s="51">
        <v>81.777000000000001</v>
      </c>
      <c r="CA18" s="51">
        <v>0</v>
      </c>
      <c r="CB18" s="51">
        <v>305.31700000000001</v>
      </c>
      <c r="CC18" s="52">
        <f t="shared" ref="CC18:CC24" si="15">SUM(BY18:CB18)</f>
        <v>5947.29</v>
      </c>
      <c r="CD18" s="50">
        <v>2436.373</v>
      </c>
      <c r="CE18" s="51">
        <v>164.53899999999999</v>
      </c>
      <c r="CF18" s="51">
        <v>2.2669999999999999</v>
      </c>
      <c r="CG18" s="51">
        <v>1535.933</v>
      </c>
      <c r="CH18" s="52">
        <f t="shared" ref="CH18:CH24" si="16">SUM(CD18:CG18)</f>
        <v>4139.1120000000001</v>
      </c>
      <c r="CI18" s="50">
        <v>3896.614</v>
      </c>
      <c r="CJ18" s="51">
        <v>63.354999999999997</v>
      </c>
      <c r="CK18" s="51">
        <v>71.756</v>
      </c>
      <c r="CL18" s="51">
        <v>391.38499999999999</v>
      </c>
      <c r="CM18" s="52">
        <f t="shared" ref="CM18:CM24" si="17">SUM(CI18:CL18)</f>
        <v>4423.1099999999997</v>
      </c>
      <c r="CN18" s="50">
        <v>1923.8720000000001</v>
      </c>
      <c r="CO18" s="51">
        <v>31.59</v>
      </c>
      <c r="CP18" s="51">
        <v>322.36500000000001</v>
      </c>
      <c r="CQ18" s="51">
        <v>479.108</v>
      </c>
      <c r="CR18" s="52">
        <f t="shared" ref="CR18:CR24" si="18">SUM(CN18:CQ18)</f>
        <v>2756.9350000000004</v>
      </c>
      <c r="CS18" s="50">
        <v>1641.9059999999999</v>
      </c>
      <c r="CT18" s="51">
        <v>14.993</v>
      </c>
      <c r="CU18" s="51">
        <v>5</v>
      </c>
      <c r="CV18" s="51">
        <v>239.386</v>
      </c>
      <c r="CW18" s="52">
        <f t="shared" ref="CW18:CW24" si="19">SUM(CS18:CV18)</f>
        <v>1901.2849999999999</v>
      </c>
      <c r="CX18" s="50">
        <v>987.95399999999995</v>
      </c>
      <c r="CY18" s="51">
        <v>76.44</v>
      </c>
      <c r="CZ18" s="51">
        <v>10</v>
      </c>
      <c r="DA18" s="51">
        <v>683.11399999999992</v>
      </c>
      <c r="DB18" s="52">
        <f t="shared" ref="DB18:DB24" si="20">SUM(CX18:DA18)</f>
        <v>1757.5079999999998</v>
      </c>
      <c r="DC18" s="50">
        <v>2118.3960000000002</v>
      </c>
      <c r="DD18" s="51">
        <v>74.531000000000006</v>
      </c>
      <c r="DE18" s="51">
        <v>6.6719999999999997</v>
      </c>
      <c r="DF18" s="51">
        <v>801.76900000000001</v>
      </c>
      <c r="DG18" s="52">
        <f t="shared" ref="DG18:DG24" si="21">SUM(DC18:DF18)</f>
        <v>3001.3680000000004</v>
      </c>
      <c r="DH18" s="50">
        <v>2363.1320000000001</v>
      </c>
      <c r="DI18" s="51">
        <v>144.124</v>
      </c>
      <c r="DJ18" s="51">
        <v>89</v>
      </c>
      <c r="DK18" s="51">
        <v>362.541</v>
      </c>
      <c r="DL18" s="52">
        <f t="shared" ref="DL18:DL24" si="22">SUM(DH18:DK18)</f>
        <v>2958.797</v>
      </c>
      <c r="DM18" s="50">
        <v>1624.598</v>
      </c>
      <c r="DN18" s="51">
        <v>263.209</v>
      </c>
      <c r="DO18" s="51">
        <v>16</v>
      </c>
      <c r="DP18" s="51">
        <v>54.283000000000001</v>
      </c>
      <c r="DQ18" s="52">
        <f t="shared" ref="DQ18:DQ24" si="23">SUM(DM18:DP18)</f>
        <v>1958.09</v>
      </c>
      <c r="DR18" s="50">
        <v>2166.855</v>
      </c>
      <c r="DS18" s="51">
        <v>43.323</v>
      </c>
      <c r="DT18" s="51">
        <v>62.728000000000002</v>
      </c>
      <c r="DU18" s="51">
        <v>83.048000000000002</v>
      </c>
      <c r="DV18" s="52">
        <f t="shared" ref="DV18:DV24" si="24">SUM(DR18:DU18)</f>
        <v>2355.9539999999997</v>
      </c>
      <c r="DW18" s="50">
        <v>2047.5640000000001</v>
      </c>
      <c r="DX18" s="51">
        <v>158.67099999999999</v>
      </c>
      <c r="DY18" s="51">
        <v>3.8889999999999998</v>
      </c>
      <c r="DZ18" s="51">
        <v>129.566</v>
      </c>
      <c r="EA18" s="52">
        <f t="shared" ref="EA18:EA24" si="25">SUM(DW18:DZ18)</f>
        <v>2339.69</v>
      </c>
      <c r="EB18" s="50">
        <v>1767.7619999999999</v>
      </c>
      <c r="EC18" s="51">
        <v>152.14699999999999</v>
      </c>
      <c r="ED18" s="51">
        <v>67.8</v>
      </c>
      <c r="EE18" s="51">
        <v>588.70299999999997</v>
      </c>
      <c r="EF18" s="52">
        <f t="shared" ref="EF18:EF24" si="26">SUM(EB18:EE18)</f>
        <v>2576.4119999999998</v>
      </c>
    </row>
    <row r="19" spans="1:136" s="44" customFormat="1" x14ac:dyDescent="0.2">
      <c r="A19" s="59" t="s">
        <v>0</v>
      </c>
      <c r="B19" s="50">
        <v>8405.8799999999992</v>
      </c>
      <c r="C19" s="51">
        <v>393.87</v>
      </c>
      <c r="D19" s="51">
        <v>0.13</v>
      </c>
      <c r="E19" s="51">
        <v>-1276.24</v>
      </c>
      <c r="F19" s="52">
        <f t="shared" si="1"/>
        <v>7523.6399999999994</v>
      </c>
      <c r="G19" s="50">
        <v>11523.22</v>
      </c>
      <c r="H19" s="51">
        <v>600</v>
      </c>
      <c r="I19" s="51">
        <v>0.02</v>
      </c>
      <c r="J19" s="51">
        <v>486.89</v>
      </c>
      <c r="K19" s="52">
        <f t="shared" si="2"/>
        <v>12610.13</v>
      </c>
      <c r="L19" s="50">
        <v>7484.74</v>
      </c>
      <c r="M19" s="51">
        <v>238.87</v>
      </c>
      <c r="N19" s="51">
        <v>0.02</v>
      </c>
      <c r="O19" s="51">
        <v>1600.96</v>
      </c>
      <c r="P19" s="52">
        <f t="shared" si="0"/>
        <v>9324.59</v>
      </c>
      <c r="Q19" s="50">
        <v>6467.14</v>
      </c>
      <c r="R19" s="51">
        <v>180.03</v>
      </c>
      <c r="S19" s="51">
        <v>0.25</v>
      </c>
      <c r="T19" s="51">
        <v>2453.2600000000002</v>
      </c>
      <c r="U19" s="52">
        <f t="shared" si="3"/>
        <v>9100.68</v>
      </c>
      <c r="V19" s="50">
        <v>6364.42</v>
      </c>
      <c r="W19" s="51">
        <v>132.94</v>
      </c>
      <c r="X19" s="51">
        <v>7.03</v>
      </c>
      <c r="Y19" s="51">
        <v>907.7</v>
      </c>
      <c r="Z19" s="52">
        <f t="shared" si="4"/>
        <v>7412.0899999999992</v>
      </c>
      <c r="AA19" s="50">
        <v>11974.347</v>
      </c>
      <c r="AB19" s="51">
        <v>72.596999999999994</v>
      </c>
      <c r="AC19" s="51">
        <v>56.188000000000002</v>
      </c>
      <c r="AD19" s="51">
        <v>-254.64099999999999</v>
      </c>
      <c r="AE19" s="52">
        <f t="shared" si="5"/>
        <v>11848.491</v>
      </c>
      <c r="AF19" s="50">
        <v>6897.9080000000004</v>
      </c>
      <c r="AG19" s="51">
        <v>126.864</v>
      </c>
      <c r="AH19" s="51">
        <v>0.47299999999999998</v>
      </c>
      <c r="AI19" s="51">
        <v>475.79399999999998</v>
      </c>
      <c r="AJ19" s="52">
        <f t="shared" si="6"/>
        <v>7501.0389999999998</v>
      </c>
      <c r="AK19" s="50">
        <v>5553.183</v>
      </c>
      <c r="AL19" s="51">
        <v>154.00299999999999</v>
      </c>
      <c r="AM19" s="51">
        <v>0.02</v>
      </c>
      <c r="AN19" s="51">
        <v>1032.2850000000001</v>
      </c>
      <c r="AO19" s="52">
        <f t="shared" si="7"/>
        <v>6739.491</v>
      </c>
      <c r="AP19" s="50">
        <v>7340.5739999999996</v>
      </c>
      <c r="AQ19" s="51">
        <v>168.523</v>
      </c>
      <c r="AR19" s="51">
        <v>12.109</v>
      </c>
      <c r="AS19" s="51">
        <v>1162.077</v>
      </c>
      <c r="AT19" s="52">
        <f t="shared" si="8"/>
        <v>8683.2829999999994</v>
      </c>
      <c r="AU19" s="50">
        <v>7825.1289999999999</v>
      </c>
      <c r="AV19" s="51">
        <v>109.477</v>
      </c>
      <c r="AW19" s="51">
        <v>37.396999999999998</v>
      </c>
      <c r="AX19" s="51">
        <v>1153.44</v>
      </c>
      <c r="AY19" s="52">
        <f t="shared" si="9"/>
        <v>9125.4429999999993</v>
      </c>
      <c r="AZ19" s="50">
        <v>5650.35</v>
      </c>
      <c r="BA19" s="51">
        <v>163.428</v>
      </c>
      <c r="BB19" s="51">
        <v>18.065999999999999</v>
      </c>
      <c r="BC19" s="51">
        <v>1506.125</v>
      </c>
      <c r="BD19" s="52">
        <f t="shared" si="10"/>
        <v>7337.9690000000001</v>
      </c>
      <c r="BE19" s="50">
        <v>4598.7979999999998</v>
      </c>
      <c r="BF19" s="51">
        <v>106.57</v>
      </c>
      <c r="BG19" s="51">
        <v>0.35</v>
      </c>
      <c r="BH19" s="51">
        <v>2953.509</v>
      </c>
      <c r="BI19" s="52">
        <f t="shared" si="11"/>
        <v>7659.2269999999999</v>
      </c>
      <c r="BJ19" s="50">
        <v>4437.0870000000004</v>
      </c>
      <c r="BK19" s="51">
        <v>98.451999999999998</v>
      </c>
      <c r="BL19" s="51">
        <v>26.672999999999998</v>
      </c>
      <c r="BM19" s="51">
        <v>521.78500000000008</v>
      </c>
      <c r="BN19" s="52">
        <f t="shared" si="12"/>
        <v>5083.9970000000003</v>
      </c>
      <c r="BO19" s="50">
        <v>7108.4620000000004</v>
      </c>
      <c r="BP19" s="51">
        <v>599.50099999999998</v>
      </c>
      <c r="BQ19" s="51">
        <v>0</v>
      </c>
      <c r="BR19" s="51">
        <v>1303.2249999999999</v>
      </c>
      <c r="BS19" s="52">
        <f t="shared" si="13"/>
        <v>9011.1880000000001</v>
      </c>
      <c r="BT19" s="50">
        <v>5700.0680000000002</v>
      </c>
      <c r="BU19" s="51">
        <v>159.971</v>
      </c>
      <c r="BV19" s="51">
        <v>4.7009999999999996</v>
      </c>
      <c r="BW19" s="51">
        <v>1038.845</v>
      </c>
      <c r="BX19" s="52">
        <f t="shared" si="14"/>
        <v>6903.5850000000009</v>
      </c>
      <c r="BY19" s="50">
        <v>6322.3850000000002</v>
      </c>
      <c r="BZ19" s="51">
        <v>134.959</v>
      </c>
      <c r="CA19" s="51">
        <v>117.623</v>
      </c>
      <c r="CB19" s="51">
        <v>495.03700000000003</v>
      </c>
      <c r="CC19" s="52">
        <f t="shared" si="15"/>
        <v>7070.0039999999999</v>
      </c>
      <c r="CD19" s="50">
        <v>5415.6090000000004</v>
      </c>
      <c r="CE19" s="51">
        <v>129.572</v>
      </c>
      <c r="CF19" s="51">
        <v>23.538</v>
      </c>
      <c r="CG19" s="51">
        <v>1271.066</v>
      </c>
      <c r="CH19" s="52">
        <f t="shared" si="16"/>
        <v>6839.7849999999999</v>
      </c>
      <c r="CI19" s="50">
        <v>4016.8649999999998</v>
      </c>
      <c r="CJ19" s="51">
        <v>77.465999999999994</v>
      </c>
      <c r="CK19" s="51">
        <v>15.46</v>
      </c>
      <c r="CL19" s="51">
        <v>1122.3319999999999</v>
      </c>
      <c r="CM19" s="52">
        <f t="shared" si="17"/>
        <v>5232.1229999999996</v>
      </c>
      <c r="CN19" s="50">
        <v>3155.616</v>
      </c>
      <c r="CO19" s="51">
        <v>85.5</v>
      </c>
      <c r="CP19" s="51">
        <v>274.78800000000001</v>
      </c>
      <c r="CQ19" s="51">
        <v>189.405</v>
      </c>
      <c r="CR19" s="52">
        <f t="shared" si="18"/>
        <v>3705.3090000000002</v>
      </c>
      <c r="CS19" s="50">
        <v>2212.4960000000001</v>
      </c>
      <c r="CT19" s="51">
        <v>147.30500000000001</v>
      </c>
      <c r="CU19" s="51">
        <v>3.891</v>
      </c>
      <c r="CV19" s="51">
        <v>379.88</v>
      </c>
      <c r="CW19" s="52">
        <f t="shared" si="19"/>
        <v>2743.5720000000001</v>
      </c>
      <c r="CX19" s="50">
        <v>1889.5350000000001</v>
      </c>
      <c r="CY19" s="51">
        <v>262.16500000000002</v>
      </c>
      <c r="CZ19" s="51">
        <v>12.159000000000001</v>
      </c>
      <c r="DA19" s="51">
        <v>607.07799999999997</v>
      </c>
      <c r="DB19" s="52">
        <f t="shared" si="20"/>
        <v>2770.9370000000004</v>
      </c>
      <c r="DC19" s="50">
        <v>3765.73</v>
      </c>
      <c r="DD19" s="51">
        <v>134.85400000000001</v>
      </c>
      <c r="DE19" s="51">
        <v>91.430999999999997</v>
      </c>
      <c r="DF19" s="51">
        <v>1080.912</v>
      </c>
      <c r="DG19" s="52">
        <f t="shared" si="21"/>
        <v>5072.9269999999997</v>
      </c>
      <c r="DH19" s="50">
        <v>2874.1529999999998</v>
      </c>
      <c r="DI19" s="51">
        <v>123.434</v>
      </c>
      <c r="DJ19" s="51">
        <v>78.159000000000006</v>
      </c>
      <c r="DK19" s="51">
        <v>887.30100000000004</v>
      </c>
      <c r="DL19" s="52">
        <f t="shared" si="22"/>
        <v>3963.047</v>
      </c>
      <c r="DM19" s="50">
        <v>1812.9010000000001</v>
      </c>
      <c r="DN19" s="51">
        <v>56.576999999999998</v>
      </c>
      <c r="DO19" s="51">
        <v>10.202999999999999</v>
      </c>
      <c r="DP19" s="51">
        <v>130.79499999999999</v>
      </c>
      <c r="DQ19" s="52">
        <f t="shared" si="23"/>
        <v>2010.4760000000001</v>
      </c>
      <c r="DR19" s="50">
        <v>1769.0050000000001</v>
      </c>
      <c r="DS19" s="51">
        <v>71.927999999999997</v>
      </c>
      <c r="DT19" s="51">
        <v>151.66200000000001</v>
      </c>
      <c r="DU19" s="51">
        <v>236.51300000000001</v>
      </c>
      <c r="DV19" s="52">
        <f t="shared" si="24"/>
        <v>2229.1080000000002</v>
      </c>
      <c r="DW19" s="50">
        <v>2355.317</v>
      </c>
      <c r="DX19" s="51">
        <v>117.85599999999999</v>
      </c>
      <c r="DY19" s="51">
        <v>87.191999999999993</v>
      </c>
      <c r="DZ19" s="51">
        <v>439.375</v>
      </c>
      <c r="EA19" s="52">
        <f t="shared" si="25"/>
        <v>2999.74</v>
      </c>
      <c r="EB19" s="50">
        <v>2669.9650000000001</v>
      </c>
      <c r="EC19" s="51">
        <v>473.697</v>
      </c>
      <c r="ED19" s="51">
        <v>111.557</v>
      </c>
      <c r="EE19" s="51">
        <v>934.18600000000004</v>
      </c>
      <c r="EF19" s="52">
        <f t="shared" si="26"/>
        <v>4189.4049999999997</v>
      </c>
    </row>
    <row r="20" spans="1:136" s="44" customFormat="1" x14ac:dyDescent="0.2">
      <c r="A20" s="59" t="s">
        <v>19</v>
      </c>
      <c r="B20" s="50">
        <v>12355.57</v>
      </c>
      <c r="C20" s="51">
        <v>457.26</v>
      </c>
      <c r="D20" s="51">
        <v>33.29</v>
      </c>
      <c r="E20" s="51">
        <v>872.24</v>
      </c>
      <c r="F20" s="52">
        <f t="shared" si="1"/>
        <v>13718.36</v>
      </c>
      <c r="G20" s="50">
        <v>9767.27</v>
      </c>
      <c r="H20" s="51">
        <v>292.43</v>
      </c>
      <c r="I20" s="51">
        <v>0.01</v>
      </c>
      <c r="J20" s="51">
        <v>231.39</v>
      </c>
      <c r="K20" s="52">
        <f t="shared" si="2"/>
        <v>10291.1</v>
      </c>
      <c r="L20" s="50">
        <v>7693.39</v>
      </c>
      <c r="M20" s="51">
        <v>263.45999999999998</v>
      </c>
      <c r="N20" s="51">
        <v>0.01</v>
      </c>
      <c r="O20" s="51">
        <v>36.58</v>
      </c>
      <c r="P20" s="52">
        <f t="shared" si="0"/>
        <v>7993.4400000000005</v>
      </c>
      <c r="Q20" s="50">
        <v>8744.07</v>
      </c>
      <c r="R20" s="51">
        <v>290.01</v>
      </c>
      <c r="S20" s="51">
        <v>39.520000000000003</v>
      </c>
      <c r="T20" s="51">
        <v>1764.63</v>
      </c>
      <c r="U20" s="52">
        <f t="shared" si="3"/>
        <v>10838.23</v>
      </c>
      <c r="V20" s="50">
        <v>9341.26</v>
      </c>
      <c r="W20" s="51">
        <v>340.27</v>
      </c>
      <c r="X20" s="51">
        <v>9.44</v>
      </c>
      <c r="Y20" s="51">
        <v>58.07</v>
      </c>
      <c r="Z20" s="52">
        <f t="shared" si="4"/>
        <v>9749.0400000000009</v>
      </c>
      <c r="AA20" s="50">
        <v>5534.2349999999997</v>
      </c>
      <c r="AB20" s="51">
        <v>228.23699999999999</v>
      </c>
      <c r="AC20" s="51">
        <v>31.126000000000001</v>
      </c>
      <c r="AD20" s="51">
        <v>397.803</v>
      </c>
      <c r="AE20" s="52">
        <f t="shared" si="5"/>
        <v>6191.4009999999998</v>
      </c>
      <c r="AF20" s="50">
        <v>7131.7020000000002</v>
      </c>
      <c r="AG20" s="51">
        <v>171.40299999999999</v>
      </c>
      <c r="AH20" s="51">
        <v>123.666</v>
      </c>
      <c r="AI20" s="51">
        <v>411.822</v>
      </c>
      <c r="AJ20" s="52">
        <f t="shared" si="6"/>
        <v>7838.5930000000008</v>
      </c>
      <c r="AK20" s="50">
        <v>9284.2170000000006</v>
      </c>
      <c r="AL20" s="51">
        <v>179.84</v>
      </c>
      <c r="AM20" s="51">
        <v>1.2769999999999999</v>
      </c>
      <c r="AN20" s="51">
        <v>282.37200000000001</v>
      </c>
      <c r="AO20" s="52">
        <f t="shared" si="7"/>
        <v>9747.7060000000001</v>
      </c>
      <c r="AP20" s="50">
        <v>11296.965</v>
      </c>
      <c r="AQ20" s="51">
        <v>132.27100000000002</v>
      </c>
      <c r="AR20" s="51">
        <v>10.923</v>
      </c>
      <c r="AS20" s="51">
        <v>2211.5</v>
      </c>
      <c r="AT20" s="52">
        <f t="shared" si="8"/>
        <v>13651.659000000001</v>
      </c>
      <c r="AU20" s="50">
        <v>7394.692</v>
      </c>
      <c r="AV20" s="51">
        <v>217.11</v>
      </c>
      <c r="AW20" s="51">
        <v>15.925999999999998</v>
      </c>
      <c r="AX20" s="51">
        <v>-20.753999999999991</v>
      </c>
      <c r="AY20" s="52">
        <f t="shared" si="9"/>
        <v>7606.9740000000002</v>
      </c>
      <c r="AZ20" s="50">
        <v>5265.5939999999991</v>
      </c>
      <c r="BA20" s="51">
        <v>160.07599999999999</v>
      </c>
      <c r="BB20" s="51">
        <v>0.30299999999999999</v>
      </c>
      <c r="BC20" s="51">
        <v>511.1</v>
      </c>
      <c r="BD20" s="52">
        <f t="shared" si="10"/>
        <v>5937.0729999999994</v>
      </c>
      <c r="BE20" s="50">
        <v>5864.4409999999998</v>
      </c>
      <c r="BF20" s="51">
        <v>117.57299999999999</v>
      </c>
      <c r="BG20" s="51">
        <v>115.44900000000001</v>
      </c>
      <c r="BH20" s="51">
        <v>2091.6790000000001</v>
      </c>
      <c r="BI20" s="52">
        <f t="shared" si="11"/>
        <v>8189.1419999999998</v>
      </c>
      <c r="BJ20" s="50">
        <v>5600.4310000000005</v>
      </c>
      <c r="BK20" s="51">
        <v>168.81100000000001</v>
      </c>
      <c r="BL20" s="51">
        <v>0</v>
      </c>
      <c r="BM20" s="51">
        <v>1303.9540000000002</v>
      </c>
      <c r="BN20" s="52">
        <f t="shared" si="12"/>
        <v>7073.1959999999999</v>
      </c>
      <c r="BO20" s="50">
        <v>8731.2880000000005</v>
      </c>
      <c r="BP20" s="51">
        <v>81.618000000000009</v>
      </c>
      <c r="BQ20" s="51">
        <v>300.11399999999998</v>
      </c>
      <c r="BR20" s="51">
        <v>3009.2080000000001</v>
      </c>
      <c r="BS20" s="52">
        <f t="shared" si="13"/>
        <v>12122.228000000001</v>
      </c>
      <c r="BT20" s="50">
        <v>8323.3110000000015</v>
      </c>
      <c r="BU20" s="51">
        <v>261.79399999999998</v>
      </c>
      <c r="BV20" s="51">
        <v>0</v>
      </c>
      <c r="BW20" s="51">
        <v>2166.422</v>
      </c>
      <c r="BX20" s="52">
        <f t="shared" si="14"/>
        <v>10751.527000000002</v>
      </c>
      <c r="BY20" s="50">
        <v>5526.2190000000001</v>
      </c>
      <c r="BZ20" s="51">
        <v>117.48400000000001</v>
      </c>
      <c r="CA20" s="51">
        <v>19.131</v>
      </c>
      <c r="CB20" s="51">
        <v>709.18899999999996</v>
      </c>
      <c r="CC20" s="52">
        <f t="shared" si="15"/>
        <v>6372.023000000001</v>
      </c>
      <c r="CD20" s="50">
        <v>5569.1859999999997</v>
      </c>
      <c r="CE20" s="51">
        <v>187.58699999999999</v>
      </c>
      <c r="CF20" s="51">
        <v>2.411</v>
      </c>
      <c r="CG20" s="51">
        <v>556.9620000000001</v>
      </c>
      <c r="CH20" s="52">
        <f t="shared" si="16"/>
        <v>6316.1459999999997</v>
      </c>
      <c r="CI20" s="50">
        <v>3956.8339999999998</v>
      </c>
      <c r="CJ20" s="51">
        <v>140.887</v>
      </c>
      <c r="CK20" s="51">
        <v>5.05</v>
      </c>
      <c r="CL20" s="51">
        <v>634.524</v>
      </c>
      <c r="CM20" s="52">
        <f t="shared" si="17"/>
        <v>4737.2950000000001</v>
      </c>
      <c r="CN20" s="50">
        <v>3655.8810000000003</v>
      </c>
      <c r="CO20" s="51">
        <v>108.309</v>
      </c>
      <c r="CP20" s="51">
        <v>149.958</v>
      </c>
      <c r="CQ20" s="51">
        <v>393.21600000000001</v>
      </c>
      <c r="CR20" s="52">
        <f t="shared" si="18"/>
        <v>4307.3640000000005</v>
      </c>
      <c r="CS20" s="50">
        <v>3778.7709999999997</v>
      </c>
      <c r="CT20" s="51">
        <v>104.47</v>
      </c>
      <c r="CU20" s="51">
        <v>22.872</v>
      </c>
      <c r="CV20" s="51">
        <v>540.05000000000007</v>
      </c>
      <c r="CW20" s="52">
        <f t="shared" si="19"/>
        <v>4446.1629999999996</v>
      </c>
      <c r="CX20" s="50">
        <v>3263.6390000000001</v>
      </c>
      <c r="CY20" s="51">
        <v>216.483</v>
      </c>
      <c r="CZ20" s="51">
        <v>2.2999999999999998</v>
      </c>
      <c r="DA20" s="51">
        <v>642.85599999999999</v>
      </c>
      <c r="DB20" s="52">
        <f t="shared" si="20"/>
        <v>4125.2780000000002</v>
      </c>
      <c r="DC20" s="50">
        <v>3053.7250000000004</v>
      </c>
      <c r="DD20" s="51">
        <v>279.25200000000001</v>
      </c>
      <c r="DE20" s="51">
        <v>57.030999999999999</v>
      </c>
      <c r="DF20" s="51">
        <v>339.45299999999997</v>
      </c>
      <c r="DG20" s="52">
        <f t="shared" si="21"/>
        <v>3729.4610000000002</v>
      </c>
      <c r="DH20" s="50">
        <v>3582.0879999999997</v>
      </c>
      <c r="DI20" s="51">
        <v>185.66800000000001</v>
      </c>
      <c r="DJ20" s="51">
        <v>96.555000000000007</v>
      </c>
      <c r="DK20" s="51">
        <v>1146.8229999999999</v>
      </c>
      <c r="DL20" s="52">
        <f t="shared" si="22"/>
        <v>5011.134</v>
      </c>
      <c r="DM20" s="50">
        <v>2987.4319999999998</v>
      </c>
      <c r="DN20" s="51">
        <v>249.851</v>
      </c>
      <c r="DO20" s="51">
        <v>64.378</v>
      </c>
      <c r="DP20" s="51">
        <v>43.478999999999999</v>
      </c>
      <c r="DQ20" s="52">
        <f t="shared" si="23"/>
        <v>3345.14</v>
      </c>
      <c r="DR20" s="50">
        <v>2693.96</v>
      </c>
      <c r="DS20" s="51">
        <v>115.495</v>
      </c>
      <c r="DT20" s="51">
        <v>15.4</v>
      </c>
      <c r="DU20" s="51">
        <v>44.173999999999992</v>
      </c>
      <c r="DV20" s="52">
        <f t="shared" si="24"/>
        <v>2869.029</v>
      </c>
      <c r="DW20" s="50">
        <v>2585.4920000000002</v>
      </c>
      <c r="DX20" s="51">
        <v>128.78899999999999</v>
      </c>
      <c r="DY20" s="51">
        <v>3.2</v>
      </c>
      <c r="DZ20" s="51">
        <v>44.045999999999999</v>
      </c>
      <c r="EA20" s="52">
        <f t="shared" si="25"/>
        <v>2761.5269999999996</v>
      </c>
      <c r="EB20" s="50">
        <v>4734.7669999999998</v>
      </c>
      <c r="EC20" s="51">
        <v>640.97500000000002</v>
      </c>
      <c r="ED20" s="51">
        <v>102.59099999999999</v>
      </c>
      <c r="EE20" s="51">
        <v>473.69100000000003</v>
      </c>
      <c r="EF20" s="52">
        <f t="shared" si="26"/>
        <v>5952.0240000000003</v>
      </c>
    </row>
    <row r="21" spans="1:136" s="44" customFormat="1" x14ac:dyDescent="0.2">
      <c r="A21" s="59" t="s">
        <v>1</v>
      </c>
      <c r="B21" s="50">
        <v>6706.33</v>
      </c>
      <c r="C21" s="51">
        <v>185.59</v>
      </c>
      <c r="D21" s="51">
        <v>5.05</v>
      </c>
      <c r="E21" s="51">
        <v>985.23</v>
      </c>
      <c r="F21" s="52">
        <f t="shared" si="1"/>
        <v>7882.2000000000007</v>
      </c>
      <c r="G21" s="50">
        <v>7166.64</v>
      </c>
      <c r="H21" s="51">
        <v>472.6</v>
      </c>
      <c r="I21" s="51">
        <v>0.02</v>
      </c>
      <c r="J21" s="51">
        <v>225.01</v>
      </c>
      <c r="K21" s="52">
        <f t="shared" si="2"/>
        <v>7864.2700000000013</v>
      </c>
      <c r="L21" s="50">
        <v>4805</v>
      </c>
      <c r="M21" s="51">
        <v>289.95999999999998</v>
      </c>
      <c r="N21" s="51">
        <v>9.09</v>
      </c>
      <c r="O21" s="51">
        <v>820.43</v>
      </c>
      <c r="P21" s="52">
        <f t="shared" si="0"/>
        <v>5924.4800000000005</v>
      </c>
      <c r="Q21" s="50">
        <v>5361.78</v>
      </c>
      <c r="R21" s="51">
        <v>592.74</v>
      </c>
      <c r="S21" s="51">
        <v>0.01</v>
      </c>
      <c r="T21" s="51">
        <v>186.51</v>
      </c>
      <c r="U21" s="52">
        <f t="shared" si="3"/>
        <v>6141.04</v>
      </c>
      <c r="V21" s="50">
        <v>3703.82</v>
      </c>
      <c r="W21" s="51">
        <v>153.53</v>
      </c>
      <c r="X21" s="51">
        <v>12.4</v>
      </c>
      <c r="Y21" s="51">
        <v>688.02</v>
      </c>
      <c r="Z21" s="52">
        <f t="shared" si="4"/>
        <v>4557.7700000000004</v>
      </c>
      <c r="AA21" s="50">
        <v>4421.71</v>
      </c>
      <c r="AB21" s="51">
        <v>133.44300000000001</v>
      </c>
      <c r="AC21" s="51">
        <v>2.1080000000000001</v>
      </c>
      <c r="AD21" s="51">
        <v>194.36500000000001</v>
      </c>
      <c r="AE21" s="52">
        <f t="shared" si="5"/>
        <v>4751.6260000000002</v>
      </c>
      <c r="AF21" s="50">
        <v>5135.4430000000002</v>
      </c>
      <c r="AG21" s="51">
        <v>194.55199999999999</v>
      </c>
      <c r="AH21" s="51">
        <v>2E-3</v>
      </c>
      <c r="AI21" s="51">
        <v>196.13</v>
      </c>
      <c r="AJ21" s="52">
        <f t="shared" si="6"/>
        <v>5526.1270000000004</v>
      </c>
      <c r="AK21" s="50">
        <v>6031.14</v>
      </c>
      <c r="AL21" s="51">
        <v>190.916</v>
      </c>
      <c r="AM21" s="51">
        <v>1.9379999999999999</v>
      </c>
      <c r="AN21" s="51">
        <v>176.126</v>
      </c>
      <c r="AO21" s="52">
        <f t="shared" si="7"/>
        <v>6400.1200000000008</v>
      </c>
      <c r="AP21" s="50">
        <v>5110.5860000000002</v>
      </c>
      <c r="AQ21" s="51">
        <v>133.18700000000001</v>
      </c>
      <c r="AR21" s="51">
        <v>7.0000000000000001E-3</v>
      </c>
      <c r="AS21" s="51">
        <v>208.23400000000001</v>
      </c>
      <c r="AT21" s="52">
        <f t="shared" si="8"/>
        <v>5452.0140000000001</v>
      </c>
      <c r="AU21" s="50">
        <v>4620.4560000000001</v>
      </c>
      <c r="AV21" s="51">
        <v>209.65299999999999</v>
      </c>
      <c r="AW21" s="51">
        <v>2</v>
      </c>
      <c r="AX21" s="51">
        <v>428.63499999999999</v>
      </c>
      <c r="AY21" s="52">
        <f t="shared" si="9"/>
        <v>5260.7440000000006</v>
      </c>
      <c r="AZ21" s="50">
        <v>4338.0690000000004</v>
      </c>
      <c r="BA21" s="51">
        <v>288.33800000000002</v>
      </c>
      <c r="BB21" s="51">
        <v>7.0999999999999994E-2</v>
      </c>
      <c r="BC21" s="51">
        <v>-163.84399999999999</v>
      </c>
      <c r="BD21" s="52">
        <f t="shared" si="10"/>
        <v>4462.634</v>
      </c>
      <c r="BE21" s="50">
        <v>2169.1709999999998</v>
      </c>
      <c r="BF21" s="51">
        <v>86.007999999999996</v>
      </c>
      <c r="BG21" s="51">
        <v>0</v>
      </c>
      <c r="BH21" s="51">
        <v>442.298</v>
      </c>
      <c r="BI21" s="52">
        <f t="shared" si="11"/>
        <v>2697.4769999999999</v>
      </c>
      <c r="BJ21" s="50">
        <v>2903.05</v>
      </c>
      <c r="BK21" s="51">
        <v>159.357</v>
      </c>
      <c r="BL21" s="51">
        <v>0</v>
      </c>
      <c r="BM21" s="51">
        <v>623.19800000000009</v>
      </c>
      <c r="BN21" s="52">
        <f t="shared" si="12"/>
        <v>3685.6050000000005</v>
      </c>
      <c r="BO21" s="50">
        <v>4304.4970000000003</v>
      </c>
      <c r="BP21" s="51">
        <v>177.03</v>
      </c>
      <c r="BQ21" s="51">
        <v>0.15</v>
      </c>
      <c r="BR21" s="51">
        <v>2322.4960000000001</v>
      </c>
      <c r="BS21" s="52">
        <f t="shared" si="13"/>
        <v>6804.1729999999998</v>
      </c>
      <c r="BT21" s="50">
        <v>3150.9949999999999</v>
      </c>
      <c r="BU21" s="51">
        <v>291.87099999999998</v>
      </c>
      <c r="BV21" s="51">
        <v>54.734000000000002</v>
      </c>
      <c r="BW21" s="51">
        <v>1120.4880000000001</v>
      </c>
      <c r="BX21" s="52">
        <f t="shared" si="14"/>
        <v>4618.0879999999997</v>
      </c>
      <c r="BY21" s="50">
        <v>5382.9960000000001</v>
      </c>
      <c r="BZ21" s="51">
        <v>401.63900000000001</v>
      </c>
      <c r="CA21" s="51">
        <v>30.867000000000001</v>
      </c>
      <c r="CB21" s="51">
        <v>1292.1849999999999</v>
      </c>
      <c r="CC21" s="52">
        <f t="shared" si="15"/>
        <v>7107.6869999999999</v>
      </c>
      <c r="CD21" s="50">
        <v>5593.018</v>
      </c>
      <c r="CE21" s="51">
        <v>909.47900000000004</v>
      </c>
      <c r="CF21" s="51">
        <v>43.552999999999997</v>
      </c>
      <c r="CG21" s="51">
        <v>1079.357</v>
      </c>
      <c r="CH21" s="52">
        <f t="shared" si="16"/>
        <v>7625.4070000000002</v>
      </c>
      <c r="CI21" s="50">
        <v>4527.83</v>
      </c>
      <c r="CJ21" s="51">
        <v>342.68599999999998</v>
      </c>
      <c r="CK21" s="51">
        <v>0</v>
      </c>
      <c r="CL21" s="51">
        <v>773.26699999999994</v>
      </c>
      <c r="CM21" s="52">
        <f t="shared" si="17"/>
        <v>5643.7829999999994</v>
      </c>
      <c r="CN21" s="50">
        <v>3191.9119999999998</v>
      </c>
      <c r="CO21" s="51">
        <v>79.209999999999994</v>
      </c>
      <c r="CP21" s="51">
        <v>43.645000000000003</v>
      </c>
      <c r="CQ21" s="51">
        <v>381.21299999999997</v>
      </c>
      <c r="CR21" s="52">
        <f t="shared" si="18"/>
        <v>3695.9799999999996</v>
      </c>
      <c r="CS21" s="50">
        <v>2282.393</v>
      </c>
      <c r="CT21" s="51">
        <v>114.396</v>
      </c>
      <c r="CU21" s="51">
        <v>478.3</v>
      </c>
      <c r="CV21" s="51">
        <v>728.83600000000001</v>
      </c>
      <c r="CW21" s="52">
        <f t="shared" si="19"/>
        <v>3603.9250000000002</v>
      </c>
      <c r="CX21" s="50">
        <v>2072.37</v>
      </c>
      <c r="CY21" s="51">
        <v>170.79599999999999</v>
      </c>
      <c r="CZ21" s="51">
        <v>288.73</v>
      </c>
      <c r="DA21" s="51">
        <v>1033.6890000000001</v>
      </c>
      <c r="DB21" s="52">
        <f t="shared" si="20"/>
        <v>3565.585</v>
      </c>
      <c r="DC21" s="50">
        <v>2463.971</v>
      </c>
      <c r="DD21" s="51">
        <v>382.92200000000003</v>
      </c>
      <c r="DE21" s="51">
        <v>27.099</v>
      </c>
      <c r="DF21" s="51">
        <v>776.22400000000005</v>
      </c>
      <c r="DG21" s="52">
        <f t="shared" si="21"/>
        <v>3650.2160000000003</v>
      </c>
      <c r="DH21" s="50">
        <v>2352.692</v>
      </c>
      <c r="DI21" s="51">
        <v>292.67899999999997</v>
      </c>
      <c r="DJ21" s="51">
        <v>24.728000000000002</v>
      </c>
      <c r="DK21" s="51">
        <v>750.88900000000001</v>
      </c>
      <c r="DL21" s="52">
        <f t="shared" si="22"/>
        <v>3420.9880000000003</v>
      </c>
      <c r="DM21" s="50">
        <v>2945.2730000000001</v>
      </c>
      <c r="DN21" s="51">
        <v>171.54</v>
      </c>
      <c r="DO21" s="51">
        <v>33.21</v>
      </c>
      <c r="DP21" s="51">
        <v>77.396000000000001</v>
      </c>
      <c r="DQ21" s="52">
        <f t="shared" si="23"/>
        <v>3227.4190000000003</v>
      </c>
      <c r="DR21" s="50">
        <v>1855.0519999999999</v>
      </c>
      <c r="DS21" s="51">
        <v>277.54500000000002</v>
      </c>
      <c r="DT21" s="51">
        <v>2.15</v>
      </c>
      <c r="DU21" s="51">
        <v>83.233999999999995</v>
      </c>
      <c r="DV21" s="52">
        <f t="shared" si="24"/>
        <v>2217.9809999999998</v>
      </c>
      <c r="DW21" s="50">
        <v>2495.5360000000001</v>
      </c>
      <c r="DX21" s="51">
        <v>404.98599999999999</v>
      </c>
      <c r="DY21" s="51">
        <v>21.731000000000002</v>
      </c>
      <c r="DZ21" s="51">
        <v>62.697000000000003</v>
      </c>
      <c r="EA21" s="52">
        <f t="shared" si="25"/>
        <v>2984.9500000000003</v>
      </c>
      <c r="EB21" s="50">
        <v>1599.319</v>
      </c>
      <c r="EC21" s="51">
        <v>582.66200000000003</v>
      </c>
      <c r="ED21" s="51">
        <v>75.900000000000006</v>
      </c>
      <c r="EE21" s="51">
        <v>1163.2</v>
      </c>
      <c r="EF21" s="52">
        <f t="shared" si="26"/>
        <v>3421.0810000000001</v>
      </c>
    </row>
    <row r="22" spans="1:136" s="44" customFormat="1" x14ac:dyDescent="0.2">
      <c r="A22" s="59" t="s">
        <v>27</v>
      </c>
      <c r="B22" s="50">
        <v>11694.01</v>
      </c>
      <c r="C22" s="51">
        <v>879.82</v>
      </c>
      <c r="D22" s="51">
        <v>0</v>
      </c>
      <c r="E22" s="51">
        <v>747.06</v>
      </c>
      <c r="F22" s="52">
        <f t="shared" si="1"/>
        <v>13320.89</v>
      </c>
      <c r="G22" s="50">
        <v>15033.67</v>
      </c>
      <c r="H22" s="51">
        <v>1027.08</v>
      </c>
      <c r="I22" s="51">
        <v>1.06</v>
      </c>
      <c r="J22" s="51">
        <v>1429.26</v>
      </c>
      <c r="K22" s="52">
        <f t="shared" si="2"/>
        <v>17491.07</v>
      </c>
      <c r="L22" s="50">
        <v>13062.46</v>
      </c>
      <c r="M22" s="51">
        <v>838.58</v>
      </c>
      <c r="N22" s="51">
        <v>36.81</v>
      </c>
      <c r="O22" s="51">
        <v>1483.4</v>
      </c>
      <c r="P22" s="52">
        <f t="shared" si="0"/>
        <v>15421.249999999998</v>
      </c>
      <c r="Q22" s="50">
        <v>13480.51</v>
      </c>
      <c r="R22" s="51">
        <v>1190.01</v>
      </c>
      <c r="S22" s="51">
        <v>0.15</v>
      </c>
      <c r="T22" s="51">
        <v>345.7</v>
      </c>
      <c r="U22" s="52">
        <f t="shared" si="3"/>
        <v>15016.37</v>
      </c>
      <c r="V22" s="50">
        <v>13693.63</v>
      </c>
      <c r="W22" s="51">
        <v>1176.52</v>
      </c>
      <c r="X22" s="51">
        <v>5.34</v>
      </c>
      <c r="Y22" s="51">
        <v>1925.61</v>
      </c>
      <c r="Z22" s="52">
        <f t="shared" si="4"/>
        <v>16801.099999999999</v>
      </c>
      <c r="AA22" s="50">
        <v>15296.66</v>
      </c>
      <c r="AB22" s="51">
        <v>1274.4169999999999</v>
      </c>
      <c r="AC22" s="51">
        <v>0.99</v>
      </c>
      <c r="AD22" s="51">
        <v>629.04600000000005</v>
      </c>
      <c r="AE22" s="52">
        <f t="shared" si="5"/>
        <v>17201.113000000001</v>
      </c>
      <c r="AF22" s="50">
        <v>14801.594000000001</v>
      </c>
      <c r="AG22" s="51">
        <v>1320.9880000000001</v>
      </c>
      <c r="AH22" s="51">
        <v>7.0369999999999999</v>
      </c>
      <c r="AI22" s="51">
        <v>555.64599999999996</v>
      </c>
      <c r="AJ22" s="52">
        <f t="shared" si="6"/>
        <v>16685.264999999999</v>
      </c>
      <c r="AK22" s="50">
        <v>16653.224999999999</v>
      </c>
      <c r="AL22" s="51">
        <v>1340.6480000000001</v>
      </c>
      <c r="AM22" s="51">
        <v>8.77</v>
      </c>
      <c r="AN22" s="51">
        <v>894.24600000000009</v>
      </c>
      <c r="AO22" s="52">
        <f t="shared" si="7"/>
        <v>18896.888999999999</v>
      </c>
      <c r="AP22" s="50">
        <v>10600.026</v>
      </c>
      <c r="AQ22" s="51">
        <v>1347.106</v>
      </c>
      <c r="AR22" s="51">
        <v>52.795000000000002</v>
      </c>
      <c r="AS22" s="51">
        <v>1008.518</v>
      </c>
      <c r="AT22" s="52">
        <f t="shared" si="8"/>
        <v>13008.445</v>
      </c>
      <c r="AU22" s="50">
        <v>10131.786</v>
      </c>
      <c r="AV22" s="51">
        <v>1215.2909999999999</v>
      </c>
      <c r="AW22" s="51">
        <v>104.501</v>
      </c>
      <c r="AX22" s="51">
        <v>622.72</v>
      </c>
      <c r="AY22" s="52">
        <f t="shared" si="9"/>
        <v>12074.297999999999</v>
      </c>
      <c r="AZ22" s="50">
        <v>12869.876</v>
      </c>
      <c r="BA22" s="51">
        <v>837.32299999999998</v>
      </c>
      <c r="BB22" s="51">
        <v>192.84800000000001</v>
      </c>
      <c r="BC22" s="51">
        <v>-330.53300000000002</v>
      </c>
      <c r="BD22" s="52">
        <f t="shared" si="10"/>
        <v>13569.514000000001</v>
      </c>
      <c r="BE22" s="50">
        <v>7555.3760000000002</v>
      </c>
      <c r="BF22" s="51">
        <v>942.05799999999999</v>
      </c>
      <c r="BG22" s="51">
        <v>78.620999999999995</v>
      </c>
      <c r="BH22" s="51">
        <v>962.27900000000011</v>
      </c>
      <c r="BI22" s="52">
        <f t="shared" si="11"/>
        <v>9538.3340000000007</v>
      </c>
      <c r="BJ22" s="50">
        <v>8484.476999999999</v>
      </c>
      <c r="BK22" s="51">
        <v>1018.6180000000001</v>
      </c>
      <c r="BL22" s="51">
        <v>0</v>
      </c>
      <c r="BM22" s="51">
        <v>-118.43400000000003</v>
      </c>
      <c r="BN22" s="52">
        <f t="shared" si="12"/>
        <v>9384.6610000000001</v>
      </c>
      <c r="BO22" s="50">
        <v>6748.8019999999997</v>
      </c>
      <c r="BP22" s="51">
        <v>665.12099999999998</v>
      </c>
      <c r="BQ22" s="51">
        <v>31.222999999999999</v>
      </c>
      <c r="BR22" s="51">
        <v>670.55200000000013</v>
      </c>
      <c r="BS22" s="52">
        <f t="shared" si="13"/>
        <v>8115.6980000000003</v>
      </c>
      <c r="BT22" s="50">
        <v>6407.9220000000005</v>
      </c>
      <c r="BU22" s="51">
        <v>718.18600000000004</v>
      </c>
      <c r="BV22" s="51">
        <v>76.185000000000002</v>
      </c>
      <c r="BW22" s="51">
        <v>1325.6</v>
      </c>
      <c r="BX22" s="52">
        <f t="shared" si="14"/>
        <v>8527.893</v>
      </c>
      <c r="BY22" s="50">
        <v>8246.107</v>
      </c>
      <c r="BZ22" s="51">
        <v>900.42099999999994</v>
      </c>
      <c r="CA22" s="51">
        <v>30.285</v>
      </c>
      <c r="CB22" s="51">
        <v>1861.8799999999999</v>
      </c>
      <c r="CC22" s="52">
        <f t="shared" si="15"/>
        <v>11038.692999999999</v>
      </c>
      <c r="CD22" s="50">
        <v>8650.2049999999999</v>
      </c>
      <c r="CE22" s="51">
        <v>1508.1750000000002</v>
      </c>
      <c r="CF22" s="51">
        <v>0.219</v>
      </c>
      <c r="CG22" s="51">
        <v>2357.2950000000001</v>
      </c>
      <c r="CH22" s="52">
        <f t="shared" si="16"/>
        <v>12515.894</v>
      </c>
      <c r="CI22" s="50">
        <v>10780.349</v>
      </c>
      <c r="CJ22" s="51">
        <v>875.21499999999992</v>
      </c>
      <c r="CK22" s="51">
        <v>197.89599999999999</v>
      </c>
      <c r="CL22" s="51">
        <v>528.2700000000001</v>
      </c>
      <c r="CM22" s="52">
        <f t="shared" si="17"/>
        <v>12381.730000000001</v>
      </c>
      <c r="CN22" s="50">
        <v>10705.130999999999</v>
      </c>
      <c r="CO22" s="51">
        <v>813.83600000000001</v>
      </c>
      <c r="CP22" s="51">
        <v>129.45099999999999</v>
      </c>
      <c r="CQ22" s="51">
        <v>681.10100000000011</v>
      </c>
      <c r="CR22" s="52">
        <f t="shared" si="18"/>
        <v>12329.518999999998</v>
      </c>
      <c r="CS22" s="50">
        <v>6803.7420000000002</v>
      </c>
      <c r="CT22" s="51">
        <v>1051.9290000000001</v>
      </c>
      <c r="CU22" s="51">
        <v>47.103999999999999</v>
      </c>
      <c r="CV22" s="51">
        <v>835.50800000000004</v>
      </c>
      <c r="CW22" s="52">
        <f t="shared" si="19"/>
        <v>8738.2830000000013</v>
      </c>
      <c r="CX22" s="50">
        <v>6129.415</v>
      </c>
      <c r="CY22" s="51">
        <v>955.93600000000004</v>
      </c>
      <c r="CZ22" s="51">
        <v>38.004999999999995</v>
      </c>
      <c r="DA22" s="51">
        <v>1180.711</v>
      </c>
      <c r="DB22" s="52">
        <f t="shared" si="20"/>
        <v>8304.0669999999991</v>
      </c>
      <c r="DC22" s="50">
        <v>7389.2039999999997</v>
      </c>
      <c r="DD22" s="51">
        <v>1308.6690000000001</v>
      </c>
      <c r="DE22" s="51">
        <v>98.62700000000001</v>
      </c>
      <c r="DF22" s="51">
        <v>1005.317</v>
      </c>
      <c r="DG22" s="52">
        <f t="shared" si="21"/>
        <v>9801.8169999999991</v>
      </c>
      <c r="DH22" s="50">
        <v>4587.4030000000002</v>
      </c>
      <c r="DI22" s="51">
        <v>781.01599999999996</v>
      </c>
      <c r="DJ22" s="51">
        <v>125.06</v>
      </c>
      <c r="DK22" s="51">
        <v>1147.49</v>
      </c>
      <c r="DL22" s="52">
        <f t="shared" si="22"/>
        <v>6640.9690000000001</v>
      </c>
      <c r="DM22" s="50">
        <v>5414.1030000000001</v>
      </c>
      <c r="DN22" s="51">
        <v>740.15599999999995</v>
      </c>
      <c r="DO22" s="51">
        <v>32.878</v>
      </c>
      <c r="DP22" s="51">
        <v>99.856999999999999</v>
      </c>
      <c r="DQ22" s="52">
        <f t="shared" si="23"/>
        <v>6286.9939999999997</v>
      </c>
      <c r="DR22" s="50">
        <v>4444.6360000000004</v>
      </c>
      <c r="DS22" s="51">
        <v>392.00599999999997</v>
      </c>
      <c r="DT22" s="51">
        <v>42.106000000000002</v>
      </c>
      <c r="DU22" s="51">
        <v>137.08699999999999</v>
      </c>
      <c r="DV22" s="52">
        <f t="shared" si="24"/>
        <v>5015.8350000000009</v>
      </c>
      <c r="DW22" s="50">
        <v>3787.616</v>
      </c>
      <c r="DX22" s="51">
        <v>577.29999999999995</v>
      </c>
      <c r="DY22" s="51">
        <v>155.238</v>
      </c>
      <c r="DZ22" s="51">
        <v>152.57900000000001</v>
      </c>
      <c r="EA22" s="52">
        <f t="shared" si="25"/>
        <v>4672.7330000000002</v>
      </c>
      <c r="EB22" s="50">
        <v>3371.2049999999999</v>
      </c>
      <c r="EC22" s="51">
        <v>1172.059</v>
      </c>
      <c r="ED22" s="51">
        <v>94.986999999999995</v>
      </c>
      <c r="EE22" s="51">
        <v>1576.434</v>
      </c>
      <c r="EF22" s="52">
        <f t="shared" si="26"/>
        <v>6214.6850000000004</v>
      </c>
    </row>
    <row r="23" spans="1:136" s="44" customFormat="1" x14ac:dyDescent="0.2">
      <c r="A23" s="59" t="s">
        <v>2</v>
      </c>
      <c r="B23" s="50">
        <v>2903.73</v>
      </c>
      <c r="C23" s="51">
        <v>211.84</v>
      </c>
      <c r="D23" s="51">
        <v>0</v>
      </c>
      <c r="E23" s="51">
        <v>69.7</v>
      </c>
      <c r="F23" s="52">
        <f t="shared" si="1"/>
        <v>3185.27</v>
      </c>
      <c r="G23" s="50">
        <v>4485.99</v>
      </c>
      <c r="H23" s="51">
        <v>377.89</v>
      </c>
      <c r="I23" s="51">
        <v>0</v>
      </c>
      <c r="J23" s="51">
        <v>205.89</v>
      </c>
      <c r="K23" s="52">
        <f t="shared" si="2"/>
        <v>5069.7700000000004</v>
      </c>
      <c r="L23" s="50">
        <v>4786.22</v>
      </c>
      <c r="M23" s="51">
        <v>393.92</v>
      </c>
      <c r="N23" s="51">
        <v>0.15</v>
      </c>
      <c r="O23" s="51">
        <v>605.15</v>
      </c>
      <c r="P23" s="52">
        <f t="shared" si="0"/>
        <v>5785.44</v>
      </c>
      <c r="Q23" s="50">
        <v>4746.82</v>
      </c>
      <c r="R23" s="51">
        <v>500.61</v>
      </c>
      <c r="S23" s="51">
        <v>0.02</v>
      </c>
      <c r="T23" s="51">
        <v>623.30999999999995</v>
      </c>
      <c r="U23" s="52">
        <f t="shared" si="3"/>
        <v>5870.76</v>
      </c>
      <c r="V23" s="50">
        <v>4313.3999999999996</v>
      </c>
      <c r="W23" s="51">
        <v>543.74</v>
      </c>
      <c r="X23" s="51">
        <v>0</v>
      </c>
      <c r="Y23" s="51">
        <v>309.99</v>
      </c>
      <c r="Z23" s="52">
        <f t="shared" si="4"/>
        <v>5167.1299999999992</v>
      </c>
      <c r="AA23" s="50">
        <v>2839.6610000000001</v>
      </c>
      <c r="AB23" s="51">
        <v>825.68499999999995</v>
      </c>
      <c r="AC23" s="51">
        <v>1.0009999999999999</v>
      </c>
      <c r="AD23" s="51">
        <v>1.736</v>
      </c>
      <c r="AE23" s="52">
        <f t="shared" si="5"/>
        <v>3668.0830000000001</v>
      </c>
      <c r="AF23" s="50">
        <v>4221.0309999999999</v>
      </c>
      <c r="AG23" s="51">
        <v>378.22500000000002</v>
      </c>
      <c r="AH23" s="51">
        <v>1E-3</v>
      </c>
      <c r="AI23" s="51">
        <v>102.91800000000001</v>
      </c>
      <c r="AJ23" s="52">
        <f t="shared" si="6"/>
        <v>4702.1750000000002</v>
      </c>
      <c r="AK23" s="50">
        <v>3452.373</v>
      </c>
      <c r="AL23" s="51">
        <v>821.46299999999997</v>
      </c>
      <c r="AM23" s="51">
        <v>0.02</v>
      </c>
      <c r="AN23" s="51">
        <v>-53.387</v>
      </c>
      <c r="AO23" s="52">
        <f t="shared" si="7"/>
        <v>4220.469000000001</v>
      </c>
      <c r="AP23" s="50">
        <v>2835.4459999999999</v>
      </c>
      <c r="AQ23" s="51">
        <v>1021.494</v>
      </c>
      <c r="AR23" s="51">
        <v>1E-3</v>
      </c>
      <c r="AS23" s="51">
        <v>214.13900000000001</v>
      </c>
      <c r="AT23" s="52">
        <f t="shared" si="8"/>
        <v>4071.0800000000004</v>
      </c>
      <c r="AU23" s="50">
        <v>3043.5189999999998</v>
      </c>
      <c r="AV23" s="51">
        <v>1032.432</v>
      </c>
      <c r="AW23" s="51">
        <v>1</v>
      </c>
      <c r="AX23" s="51">
        <v>110.994</v>
      </c>
      <c r="AY23" s="52">
        <f t="shared" si="9"/>
        <v>4187.9449999999997</v>
      </c>
      <c r="AZ23" s="50">
        <v>4027.2060000000001</v>
      </c>
      <c r="BA23" s="51">
        <v>524.38</v>
      </c>
      <c r="BB23" s="51">
        <v>47.143000000000001</v>
      </c>
      <c r="BC23" s="51">
        <v>356.74599999999998</v>
      </c>
      <c r="BD23" s="52">
        <f t="shared" si="10"/>
        <v>4955.4750000000004</v>
      </c>
      <c r="BE23" s="50">
        <v>3189.9690000000001</v>
      </c>
      <c r="BF23" s="51">
        <v>472.274</v>
      </c>
      <c r="BG23" s="51">
        <v>0</v>
      </c>
      <c r="BH23" s="51">
        <v>180.483</v>
      </c>
      <c r="BI23" s="52">
        <f t="shared" si="11"/>
        <v>3842.7260000000001</v>
      </c>
      <c r="BJ23" s="50">
        <v>2236.52</v>
      </c>
      <c r="BK23" s="51">
        <v>261.05099999999999</v>
      </c>
      <c r="BL23" s="51">
        <v>2.7610000000000001</v>
      </c>
      <c r="BM23" s="51">
        <v>75.339000000000055</v>
      </c>
      <c r="BN23" s="52">
        <f t="shared" si="12"/>
        <v>2575.6709999999998</v>
      </c>
      <c r="BO23" s="50">
        <v>2824.087</v>
      </c>
      <c r="BP23" s="51">
        <v>268.62299999999999</v>
      </c>
      <c r="BQ23" s="51">
        <v>29.931999999999999</v>
      </c>
      <c r="BR23" s="51">
        <v>1918.279</v>
      </c>
      <c r="BS23" s="52">
        <f t="shared" si="13"/>
        <v>5040.9210000000003</v>
      </c>
      <c r="BT23" s="50">
        <v>5063.018</v>
      </c>
      <c r="BU23" s="51">
        <v>259.428</v>
      </c>
      <c r="BV23" s="51">
        <v>53.341999999999999</v>
      </c>
      <c r="BW23" s="51">
        <v>78.88000000000001</v>
      </c>
      <c r="BX23" s="52">
        <f t="shared" si="14"/>
        <v>5454.6679999999997</v>
      </c>
      <c r="BY23" s="50">
        <v>3272.578</v>
      </c>
      <c r="BZ23" s="51">
        <v>338.35500000000002</v>
      </c>
      <c r="CA23" s="51">
        <v>0</v>
      </c>
      <c r="CB23" s="51">
        <v>962.17599999999993</v>
      </c>
      <c r="CC23" s="52">
        <f t="shared" si="15"/>
        <v>4573.1090000000004</v>
      </c>
      <c r="CD23" s="50">
        <v>4018.6959999999999</v>
      </c>
      <c r="CE23" s="51">
        <v>240.09299999999999</v>
      </c>
      <c r="CF23" s="51">
        <v>0.1</v>
      </c>
      <c r="CG23" s="51">
        <v>831.88200000000006</v>
      </c>
      <c r="CH23" s="52">
        <f t="shared" si="16"/>
        <v>5090.7710000000006</v>
      </c>
      <c r="CI23" s="50">
        <v>3801.5929999999998</v>
      </c>
      <c r="CJ23" s="51">
        <v>231.53</v>
      </c>
      <c r="CK23" s="51">
        <v>0</v>
      </c>
      <c r="CL23" s="51">
        <v>120.366</v>
      </c>
      <c r="CM23" s="52">
        <f t="shared" si="17"/>
        <v>4153.4890000000005</v>
      </c>
      <c r="CN23" s="50">
        <v>2574.54</v>
      </c>
      <c r="CO23" s="51">
        <v>226.12</v>
      </c>
      <c r="CP23" s="51">
        <v>0.06</v>
      </c>
      <c r="CQ23" s="51">
        <v>84.921000000000006</v>
      </c>
      <c r="CR23" s="52">
        <f t="shared" si="18"/>
        <v>2885.6409999999996</v>
      </c>
      <c r="CS23" s="50">
        <v>1512.348</v>
      </c>
      <c r="CT23" s="51">
        <v>212.56399999999999</v>
      </c>
      <c r="CU23" s="51">
        <v>58.003</v>
      </c>
      <c r="CV23" s="51">
        <v>231.70400000000001</v>
      </c>
      <c r="CW23" s="52">
        <f t="shared" si="19"/>
        <v>2014.6189999999999</v>
      </c>
      <c r="CX23" s="50">
        <v>2144.0790000000002</v>
      </c>
      <c r="CY23" s="51">
        <v>237.48400000000001</v>
      </c>
      <c r="CZ23" s="51">
        <v>186.81399999999999</v>
      </c>
      <c r="DA23" s="51">
        <v>753.96699999999998</v>
      </c>
      <c r="DB23" s="52">
        <f t="shared" si="20"/>
        <v>3322.3440000000001</v>
      </c>
      <c r="DC23" s="50">
        <v>1749.527</v>
      </c>
      <c r="DD23" s="51">
        <v>417.45600000000002</v>
      </c>
      <c r="DE23" s="51">
        <v>1.165</v>
      </c>
      <c r="DF23" s="51">
        <v>422.21</v>
      </c>
      <c r="DG23" s="52">
        <f t="shared" si="21"/>
        <v>2590.3580000000002</v>
      </c>
      <c r="DH23" s="50">
        <v>1953.492</v>
      </c>
      <c r="DI23" s="51">
        <v>200.1</v>
      </c>
      <c r="DJ23" s="51">
        <v>10.95</v>
      </c>
      <c r="DK23" s="51">
        <v>117.93300000000001</v>
      </c>
      <c r="DL23" s="52">
        <f t="shared" si="22"/>
        <v>2282.4749999999999</v>
      </c>
      <c r="DM23" s="50">
        <v>1231.4159999999999</v>
      </c>
      <c r="DN23" s="51">
        <v>165.39</v>
      </c>
      <c r="DO23" s="51">
        <v>26.25</v>
      </c>
      <c r="DP23" s="51">
        <v>43.125</v>
      </c>
      <c r="DQ23" s="52">
        <f t="shared" si="23"/>
        <v>1466.181</v>
      </c>
      <c r="DR23" s="50">
        <v>777.29100000000005</v>
      </c>
      <c r="DS23" s="51">
        <v>133.26499999999999</v>
      </c>
      <c r="DT23" s="51">
        <v>0.9</v>
      </c>
      <c r="DU23" s="51">
        <v>13.977</v>
      </c>
      <c r="DV23" s="52">
        <f t="shared" si="24"/>
        <v>925.43299999999999</v>
      </c>
      <c r="DW23" s="50">
        <v>1382.982</v>
      </c>
      <c r="DX23" s="51">
        <v>85.457999999999998</v>
      </c>
      <c r="DY23" s="51">
        <v>32.308</v>
      </c>
      <c r="DZ23" s="51">
        <v>75.539000000000001</v>
      </c>
      <c r="EA23" s="52">
        <f t="shared" si="25"/>
        <v>1576.287</v>
      </c>
      <c r="EB23" s="50">
        <v>743.80200000000002</v>
      </c>
      <c r="EC23" s="51">
        <v>195.30600000000001</v>
      </c>
      <c r="ED23" s="51">
        <v>16.177</v>
      </c>
      <c r="EE23" s="51">
        <v>405.14800000000002</v>
      </c>
      <c r="EF23" s="52">
        <f t="shared" si="26"/>
        <v>1360.433</v>
      </c>
    </row>
    <row r="24" spans="1:136" s="44" customFormat="1" x14ac:dyDescent="0.2">
      <c r="A24" s="60" t="s">
        <v>13</v>
      </c>
      <c r="B24" s="53">
        <v>701.81</v>
      </c>
      <c r="C24" s="54">
        <v>67.150000000000006</v>
      </c>
      <c r="D24" s="54">
        <v>0.01</v>
      </c>
      <c r="E24" s="54">
        <v>72.709999999999994</v>
      </c>
      <c r="F24" s="55">
        <f t="shared" si="1"/>
        <v>841.68</v>
      </c>
      <c r="G24" s="53">
        <v>235.95</v>
      </c>
      <c r="H24" s="54">
        <v>31.07</v>
      </c>
      <c r="I24" s="54">
        <v>0</v>
      </c>
      <c r="J24" s="54">
        <v>78.27</v>
      </c>
      <c r="K24" s="55">
        <f t="shared" si="2"/>
        <v>345.28999999999996</v>
      </c>
      <c r="L24" s="53">
        <v>906.98</v>
      </c>
      <c r="M24" s="54">
        <v>33.9</v>
      </c>
      <c r="N24" s="54">
        <v>0.01</v>
      </c>
      <c r="O24" s="54">
        <v>251.62</v>
      </c>
      <c r="P24" s="55">
        <f t="shared" si="0"/>
        <v>1192.51</v>
      </c>
      <c r="Q24" s="53">
        <v>433.37</v>
      </c>
      <c r="R24" s="54">
        <v>42.55</v>
      </c>
      <c r="S24" s="54">
        <v>0</v>
      </c>
      <c r="T24" s="54">
        <v>100.36</v>
      </c>
      <c r="U24" s="55">
        <f t="shared" si="3"/>
        <v>576.28</v>
      </c>
      <c r="V24" s="53">
        <v>783.37</v>
      </c>
      <c r="W24" s="54">
        <v>25.2</v>
      </c>
      <c r="X24" s="54">
        <v>0</v>
      </c>
      <c r="Y24" s="54">
        <v>-11.95</v>
      </c>
      <c r="Z24" s="55">
        <f t="shared" si="4"/>
        <v>796.62</v>
      </c>
      <c r="AA24" s="53">
        <v>945.83699999999999</v>
      </c>
      <c r="AB24" s="54">
        <v>21.582999999999998</v>
      </c>
      <c r="AC24" s="54">
        <v>1E-3</v>
      </c>
      <c r="AD24" s="54">
        <v>-71.382000000000005</v>
      </c>
      <c r="AE24" s="55">
        <f t="shared" si="5"/>
        <v>896.03899999999999</v>
      </c>
      <c r="AF24" s="53">
        <v>605.56399999999996</v>
      </c>
      <c r="AG24" s="54">
        <v>22.558</v>
      </c>
      <c r="AH24" s="54">
        <v>0</v>
      </c>
      <c r="AI24" s="54">
        <v>-62.063000000000002</v>
      </c>
      <c r="AJ24" s="55">
        <f t="shared" si="6"/>
        <v>566.05899999999997</v>
      </c>
      <c r="AK24" s="53">
        <v>421.70100000000002</v>
      </c>
      <c r="AL24" s="54">
        <v>49.834000000000003</v>
      </c>
      <c r="AM24" s="54">
        <v>0</v>
      </c>
      <c r="AN24" s="54">
        <v>-40.43</v>
      </c>
      <c r="AO24" s="55">
        <f t="shared" si="7"/>
        <v>431.10500000000002</v>
      </c>
      <c r="AP24" s="53">
        <v>1285.2339999999999</v>
      </c>
      <c r="AQ24" s="54">
        <v>56.738</v>
      </c>
      <c r="AR24" s="54">
        <v>0</v>
      </c>
      <c r="AS24" s="54">
        <v>-94.656999999999996</v>
      </c>
      <c r="AT24" s="55">
        <f t="shared" si="8"/>
        <v>1247.3150000000001</v>
      </c>
      <c r="AU24" s="53">
        <v>1005.433</v>
      </c>
      <c r="AV24" s="54">
        <v>137.68899999999999</v>
      </c>
      <c r="AW24" s="54">
        <v>0</v>
      </c>
      <c r="AX24" s="54">
        <v>-45.391999999999996</v>
      </c>
      <c r="AY24" s="55">
        <f t="shared" si="9"/>
        <v>1097.73</v>
      </c>
      <c r="AZ24" s="53">
        <v>401.52699999999999</v>
      </c>
      <c r="BA24" s="54">
        <v>33.869999999999997</v>
      </c>
      <c r="BB24" s="54">
        <v>0</v>
      </c>
      <c r="BC24" s="54">
        <v>-12.779</v>
      </c>
      <c r="BD24" s="55">
        <f t="shared" si="10"/>
        <v>422.61799999999999</v>
      </c>
      <c r="BE24" s="53">
        <v>262.21699999999998</v>
      </c>
      <c r="BF24" s="54">
        <v>22.64</v>
      </c>
      <c r="BG24" s="54">
        <v>0</v>
      </c>
      <c r="BH24" s="54">
        <v>108.65</v>
      </c>
      <c r="BI24" s="55">
        <f t="shared" si="11"/>
        <v>393.50699999999995</v>
      </c>
      <c r="BJ24" s="53">
        <v>196.16300000000001</v>
      </c>
      <c r="BK24" s="54">
        <v>27.96</v>
      </c>
      <c r="BL24" s="54">
        <v>0</v>
      </c>
      <c r="BM24" s="54">
        <v>-23.887</v>
      </c>
      <c r="BN24" s="55">
        <f t="shared" si="12"/>
        <v>200.23600000000002</v>
      </c>
      <c r="BO24" s="53">
        <v>532.59400000000005</v>
      </c>
      <c r="BP24" s="54">
        <v>19.588000000000001</v>
      </c>
      <c r="BQ24" s="54">
        <v>0</v>
      </c>
      <c r="BR24" s="54">
        <v>93.586999999999989</v>
      </c>
      <c r="BS24" s="55">
        <f t="shared" si="13"/>
        <v>645.76900000000001</v>
      </c>
      <c r="BT24" s="53">
        <v>384.57900000000001</v>
      </c>
      <c r="BU24" s="54">
        <v>31.282</v>
      </c>
      <c r="BV24" s="54">
        <v>0</v>
      </c>
      <c r="BW24" s="54">
        <v>163.965</v>
      </c>
      <c r="BX24" s="55">
        <f t="shared" si="14"/>
        <v>579.82600000000002</v>
      </c>
      <c r="BY24" s="53">
        <v>520.28800000000001</v>
      </c>
      <c r="BZ24" s="54">
        <v>48.509</v>
      </c>
      <c r="CA24" s="54">
        <v>1</v>
      </c>
      <c r="CB24" s="54">
        <v>-31.668999999999997</v>
      </c>
      <c r="CC24" s="55">
        <f t="shared" si="15"/>
        <v>538.12800000000004</v>
      </c>
      <c r="CD24" s="53">
        <v>362.673</v>
      </c>
      <c r="CE24" s="54">
        <v>42.485999999999997</v>
      </c>
      <c r="CF24" s="54">
        <v>0</v>
      </c>
      <c r="CG24" s="54">
        <v>-84.397000000000006</v>
      </c>
      <c r="CH24" s="55">
        <f t="shared" si="16"/>
        <v>320.762</v>
      </c>
      <c r="CI24" s="53">
        <v>329.15800000000002</v>
      </c>
      <c r="CJ24" s="54">
        <v>33.024000000000001</v>
      </c>
      <c r="CK24" s="54">
        <v>0</v>
      </c>
      <c r="CL24" s="54">
        <v>-31.617000000000001</v>
      </c>
      <c r="CM24" s="55">
        <f t="shared" si="17"/>
        <v>330.565</v>
      </c>
      <c r="CN24" s="53">
        <v>322.00099999999998</v>
      </c>
      <c r="CO24" s="54">
        <v>36.956000000000003</v>
      </c>
      <c r="CP24" s="54">
        <v>0</v>
      </c>
      <c r="CQ24" s="54">
        <v>39.497999999999998</v>
      </c>
      <c r="CR24" s="55">
        <f t="shared" si="18"/>
        <v>398.45499999999998</v>
      </c>
      <c r="CS24" s="53">
        <v>317.46499999999997</v>
      </c>
      <c r="CT24" s="54">
        <v>35.479999999999997</v>
      </c>
      <c r="CU24" s="54">
        <v>0</v>
      </c>
      <c r="CV24" s="54">
        <v>14.516</v>
      </c>
      <c r="CW24" s="55">
        <f t="shared" si="19"/>
        <v>367.46100000000001</v>
      </c>
      <c r="CX24" s="53">
        <v>475.20699999999999</v>
      </c>
      <c r="CY24" s="54">
        <v>43.540999999999997</v>
      </c>
      <c r="CZ24" s="54">
        <v>0</v>
      </c>
      <c r="DA24" s="54">
        <v>44.849000000000004</v>
      </c>
      <c r="DB24" s="55">
        <f t="shared" si="20"/>
        <v>563.59700000000009</v>
      </c>
      <c r="DC24" s="53">
        <v>804.12099999999998</v>
      </c>
      <c r="DD24" s="54">
        <v>134.363</v>
      </c>
      <c r="DE24" s="54">
        <v>0</v>
      </c>
      <c r="DF24" s="54">
        <v>17.215</v>
      </c>
      <c r="DG24" s="55">
        <f t="shared" si="21"/>
        <v>955.69899999999996</v>
      </c>
      <c r="DH24" s="53">
        <v>1165.046</v>
      </c>
      <c r="DI24" s="54">
        <v>47.780999999999999</v>
      </c>
      <c r="DJ24" s="54">
        <v>0</v>
      </c>
      <c r="DK24" s="54">
        <v>117.866</v>
      </c>
      <c r="DL24" s="55">
        <f t="shared" si="22"/>
        <v>1330.693</v>
      </c>
      <c r="DM24" s="53">
        <v>1260.4490000000001</v>
      </c>
      <c r="DN24" s="54">
        <v>77.159000000000006</v>
      </c>
      <c r="DO24" s="54">
        <v>33</v>
      </c>
      <c r="DP24" s="54">
        <v>0</v>
      </c>
      <c r="DQ24" s="55">
        <f t="shared" si="23"/>
        <v>1370.6080000000002</v>
      </c>
      <c r="DR24" s="53">
        <v>483.964</v>
      </c>
      <c r="DS24" s="54">
        <v>32.356999999999999</v>
      </c>
      <c r="DT24" s="54">
        <v>0</v>
      </c>
      <c r="DU24" s="54">
        <v>0.5</v>
      </c>
      <c r="DV24" s="55">
        <f t="shared" si="24"/>
        <v>516.82100000000003</v>
      </c>
      <c r="DW24" s="53">
        <v>604.31799999999998</v>
      </c>
      <c r="DX24" s="54">
        <v>68.975999999999999</v>
      </c>
      <c r="DY24" s="54">
        <v>0</v>
      </c>
      <c r="DZ24" s="54">
        <v>0</v>
      </c>
      <c r="EA24" s="55">
        <f t="shared" si="25"/>
        <v>673.29399999999998</v>
      </c>
      <c r="EB24" s="53">
        <v>208.334</v>
      </c>
      <c r="EC24" s="54">
        <v>77.156000000000006</v>
      </c>
      <c r="ED24" s="54">
        <v>0</v>
      </c>
      <c r="EE24" s="54">
        <v>106.667</v>
      </c>
      <c r="EF24" s="55">
        <f t="shared" si="26"/>
        <v>392.15700000000004</v>
      </c>
    </row>
    <row r="25" spans="1:136" s="18" customFormat="1" x14ac:dyDescent="0.2">
      <c r="A25" s="34" t="s">
        <v>25</v>
      </c>
      <c r="B25" s="35">
        <f t="shared" ref="B25:E25" si="27">SUM(B16:B24)</f>
        <v>56536.37</v>
      </c>
      <c r="C25" s="36">
        <f t="shared" si="27"/>
        <v>2855.2300000000005</v>
      </c>
      <c r="D25" s="36">
        <f t="shared" si="27"/>
        <v>39.069999999999993</v>
      </c>
      <c r="E25" s="36">
        <f t="shared" si="27"/>
        <v>7749.5499999999993</v>
      </c>
      <c r="F25" s="37">
        <f>SUM(F16:F24)</f>
        <v>67180.22</v>
      </c>
      <c r="G25" s="35">
        <f t="shared" ref="G25:J25" si="28">SUM(G16:G24)</f>
        <v>60467.189999999995</v>
      </c>
      <c r="H25" s="36">
        <f t="shared" si="28"/>
        <v>3316.54</v>
      </c>
      <c r="I25" s="36">
        <f t="shared" si="28"/>
        <v>1.4000000000000001</v>
      </c>
      <c r="J25" s="36">
        <f t="shared" si="28"/>
        <v>5191.9600000000009</v>
      </c>
      <c r="K25" s="37">
        <f>SUM(K16:K24)</f>
        <v>68977.09</v>
      </c>
      <c r="L25" s="35">
        <f t="shared" ref="L25:O25" si="29">SUM(L16:L24)</f>
        <v>49827.01</v>
      </c>
      <c r="M25" s="36">
        <f t="shared" si="29"/>
        <v>2518.59</v>
      </c>
      <c r="N25" s="36">
        <f t="shared" si="29"/>
        <v>56.28</v>
      </c>
      <c r="O25" s="36">
        <f t="shared" si="29"/>
        <v>8301</v>
      </c>
      <c r="P25" s="37">
        <f>SUM(P16:P24)</f>
        <v>60702.880000000012</v>
      </c>
      <c r="Q25" s="35">
        <f t="shared" ref="Q25:T25" si="30">SUM(Q16:Q24)</f>
        <v>49100.82</v>
      </c>
      <c r="R25" s="36">
        <f t="shared" si="30"/>
        <v>3597.07</v>
      </c>
      <c r="S25" s="36">
        <f t="shared" si="30"/>
        <v>61.15</v>
      </c>
      <c r="T25" s="36">
        <f t="shared" si="30"/>
        <v>7702.64</v>
      </c>
      <c r="U25" s="37">
        <f>SUM(U16:U24)</f>
        <v>60461.68</v>
      </c>
      <c r="V25" s="35">
        <f t="shared" ref="V25:BH25" si="31">SUM(V16:V24)</f>
        <v>50507.48</v>
      </c>
      <c r="W25" s="36">
        <f t="shared" si="31"/>
        <v>2974.08</v>
      </c>
      <c r="X25" s="36">
        <f t="shared" si="31"/>
        <v>43.34</v>
      </c>
      <c r="Y25" s="36">
        <f t="shared" si="31"/>
        <v>6470.6399999999994</v>
      </c>
      <c r="Z25" s="37">
        <f>SUM(Z16:Z24)</f>
        <v>59995.54</v>
      </c>
      <c r="AA25" s="35">
        <f t="shared" si="31"/>
        <v>55045.004999999997</v>
      </c>
      <c r="AB25" s="36">
        <f t="shared" si="31"/>
        <v>3042.16</v>
      </c>
      <c r="AC25" s="36">
        <f t="shared" si="31"/>
        <v>94.340000000000018</v>
      </c>
      <c r="AD25" s="36">
        <f t="shared" si="31"/>
        <v>2958.5740000000001</v>
      </c>
      <c r="AE25" s="37">
        <f>SUM(AE16:AE24)</f>
        <v>61140.078999999991</v>
      </c>
      <c r="AF25" s="35">
        <f t="shared" si="31"/>
        <v>47685.029000000002</v>
      </c>
      <c r="AG25" s="36">
        <f t="shared" si="31"/>
        <v>2546.4679999999998</v>
      </c>
      <c r="AH25" s="36">
        <f t="shared" si="31"/>
        <v>138.70200000000003</v>
      </c>
      <c r="AI25" s="36">
        <f t="shared" si="31"/>
        <v>2476.7530000000002</v>
      </c>
      <c r="AJ25" s="37">
        <f>SUM(AJ16:AJ24)</f>
        <v>52846.952000000005</v>
      </c>
      <c r="AK25" s="35">
        <f t="shared" si="31"/>
        <v>49480.17</v>
      </c>
      <c r="AL25" s="36">
        <f t="shared" si="31"/>
        <v>3127.6449999999995</v>
      </c>
      <c r="AM25" s="36">
        <f t="shared" si="31"/>
        <v>15.513999999999999</v>
      </c>
      <c r="AN25" s="36">
        <f t="shared" si="31"/>
        <v>4949.17</v>
      </c>
      <c r="AO25" s="37">
        <f>SUM(AO16:AO24)</f>
        <v>57572.499000000003</v>
      </c>
      <c r="AP25" s="35">
        <f t="shared" si="31"/>
        <v>46184.058999999994</v>
      </c>
      <c r="AQ25" s="36">
        <f t="shared" si="31"/>
        <v>3140.864</v>
      </c>
      <c r="AR25" s="36">
        <f t="shared" si="31"/>
        <v>81.801000000000002</v>
      </c>
      <c r="AS25" s="36">
        <f t="shared" si="31"/>
        <v>6554.4240000000009</v>
      </c>
      <c r="AT25" s="37">
        <f>SUM(AT16:AT24)</f>
        <v>55961.148000000008</v>
      </c>
      <c r="AU25" s="35">
        <f t="shared" si="31"/>
        <v>43532.817999999999</v>
      </c>
      <c r="AV25" s="36">
        <f t="shared" si="31"/>
        <v>3373.5769999999998</v>
      </c>
      <c r="AW25" s="36">
        <f t="shared" si="31"/>
        <v>162.82400000000001</v>
      </c>
      <c r="AX25" s="36">
        <f t="shared" si="31"/>
        <v>4681.4809999999998</v>
      </c>
      <c r="AY25" s="37">
        <f>SUM(AY16:AY24)</f>
        <v>51750.7</v>
      </c>
      <c r="AZ25" s="35">
        <f t="shared" si="31"/>
        <v>39276.627999999997</v>
      </c>
      <c r="BA25" s="36">
        <f t="shared" si="31"/>
        <v>2302.192</v>
      </c>
      <c r="BB25" s="36">
        <f t="shared" si="31"/>
        <v>271.14800000000002</v>
      </c>
      <c r="BC25" s="36">
        <f t="shared" si="31"/>
        <v>1711.8960000000002</v>
      </c>
      <c r="BD25" s="37">
        <f>SUM(BD16:BD24)</f>
        <v>43561.864000000001</v>
      </c>
      <c r="BE25" s="35">
        <f t="shared" si="31"/>
        <v>30118.983</v>
      </c>
      <c r="BF25" s="36">
        <f t="shared" si="31"/>
        <v>2035.0339999999999</v>
      </c>
      <c r="BG25" s="36">
        <f t="shared" si="31"/>
        <v>198.04000000000002</v>
      </c>
      <c r="BH25" s="36">
        <f t="shared" si="31"/>
        <v>8230.8900000000012</v>
      </c>
      <c r="BI25" s="37">
        <f>SUM(BI16:BI24)</f>
        <v>40582.947</v>
      </c>
      <c r="BJ25" s="35">
        <f t="shared" ref="BJ25:CV25" si="32">SUM(BJ16:BJ24)</f>
        <v>29663.665000000001</v>
      </c>
      <c r="BK25" s="36">
        <f t="shared" si="32"/>
        <v>1815.569</v>
      </c>
      <c r="BL25" s="36">
        <f t="shared" si="32"/>
        <v>38.097999999999999</v>
      </c>
      <c r="BM25" s="37">
        <f t="shared" si="32"/>
        <v>6462.1580000000013</v>
      </c>
      <c r="BN25" s="37">
        <f>SUM(BN16:BN24)</f>
        <v>37979.49</v>
      </c>
      <c r="BO25" s="35">
        <f t="shared" si="32"/>
        <v>37311.804999999993</v>
      </c>
      <c r="BP25" s="36">
        <f t="shared" si="32"/>
        <v>1867.8969999999999</v>
      </c>
      <c r="BQ25" s="36">
        <f t="shared" si="32"/>
        <v>363.53899999999999</v>
      </c>
      <c r="BR25" s="37">
        <f t="shared" si="32"/>
        <v>11426.449999999999</v>
      </c>
      <c r="BS25" s="37">
        <f>SUM(BS16:BS24)</f>
        <v>50969.691000000006</v>
      </c>
      <c r="BT25" s="35">
        <f t="shared" si="32"/>
        <v>36575.663</v>
      </c>
      <c r="BU25" s="36">
        <f t="shared" si="32"/>
        <v>1782.7119999999998</v>
      </c>
      <c r="BV25" s="36">
        <f t="shared" si="32"/>
        <v>241.49900000000002</v>
      </c>
      <c r="BW25" s="37">
        <f t="shared" si="32"/>
        <v>8250.3829999999998</v>
      </c>
      <c r="BX25" s="37">
        <f>SUM(BX16:BX24)</f>
        <v>46850.257000000005</v>
      </c>
      <c r="BY25" s="38">
        <f t="shared" si="32"/>
        <v>36893.97</v>
      </c>
      <c r="BZ25" s="36">
        <f t="shared" si="32"/>
        <v>2110.5839999999998</v>
      </c>
      <c r="CA25" s="36">
        <f t="shared" si="32"/>
        <v>198.95599999999999</v>
      </c>
      <c r="CB25" s="37">
        <f t="shared" si="32"/>
        <v>6613.4969999999994</v>
      </c>
      <c r="CC25" s="37">
        <f>SUM(CC16:CC24)</f>
        <v>45817.006999999998</v>
      </c>
      <c r="CD25" s="38">
        <f t="shared" si="32"/>
        <v>33091.792999999998</v>
      </c>
      <c r="CE25" s="36">
        <f t="shared" si="32"/>
        <v>3216.607</v>
      </c>
      <c r="CF25" s="36">
        <f t="shared" si="32"/>
        <v>72.137999999999991</v>
      </c>
      <c r="CG25" s="37">
        <f t="shared" si="32"/>
        <v>7595.2670000000007</v>
      </c>
      <c r="CH25" s="37">
        <f>SUM(CH16:CH24)</f>
        <v>43975.805</v>
      </c>
      <c r="CI25" s="38">
        <f t="shared" si="32"/>
        <v>32848.836000000003</v>
      </c>
      <c r="CJ25" s="36">
        <f t="shared" si="32"/>
        <v>1774.8429999999998</v>
      </c>
      <c r="CK25" s="36">
        <f t="shared" si="32"/>
        <v>290.16199999999998</v>
      </c>
      <c r="CL25" s="37">
        <f t="shared" si="32"/>
        <v>3573.3619999999996</v>
      </c>
      <c r="CM25" s="37">
        <f>SUM(CM16:CM24)</f>
        <v>38487.203000000009</v>
      </c>
      <c r="CN25" s="38">
        <f t="shared" si="32"/>
        <v>26380.55</v>
      </c>
      <c r="CO25" s="36">
        <f t="shared" si="32"/>
        <v>1420.0849999999998</v>
      </c>
      <c r="CP25" s="36">
        <f t="shared" si="32"/>
        <v>920.26699999999994</v>
      </c>
      <c r="CQ25" s="37">
        <f t="shared" si="32"/>
        <v>2323.0410000000002</v>
      </c>
      <c r="CR25" s="37">
        <f>SUM(CR16:CR24)</f>
        <v>31043.943000000003</v>
      </c>
      <c r="CS25" s="38">
        <f t="shared" si="32"/>
        <v>19557.011999999999</v>
      </c>
      <c r="CT25" s="36">
        <f t="shared" si="32"/>
        <v>1685.6370000000002</v>
      </c>
      <c r="CU25" s="36">
        <f t="shared" si="32"/>
        <v>715.46100000000013</v>
      </c>
      <c r="CV25" s="37">
        <f t="shared" si="32"/>
        <v>3135.4890000000005</v>
      </c>
      <c r="CW25" s="37">
        <f>SUM(CW16:CW24)</f>
        <v>25093.598999999998</v>
      </c>
      <c r="CX25" s="38">
        <v>17768</v>
      </c>
      <c r="CY25" s="36">
        <v>1997</v>
      </c>
      <c r="CZ25" s="36">
        <v>553</v>
      </c>
      <c r="DA25" s="37">
        <f>SUM(DA16:DA24)</f>
        <v>5394.3789999999999</v>
      </c>
      <c r="DB25" s="37">
        <f>SUM(DB16:DB24)</f>
        <v>25712.903000000002</v>
      </c>
      <c r="DC25" s="38">
        <v>22353</v>
      </c>
      <c r="DD25" s="36">
        <v>2750</v>
      </c>
      <c r="DE25" s="36">
        <v>407</v>
      </c>
      <c r="DF25" s="36">
        <v>5636</v>
      </c>
      <c r="DG25" s="37">
        <f>SUM(DG16:DG24)</f>
        <v>31145.239000000001</v>
      </c>
      <c r="DH25" s="38">
        <v>21279</v>
      </c>
      <c r="DI25" s="36">
        <v>1838</v>
      </c>
      <c r="DJ25" s="36">
        <v>477.14800000000002</v>
      </c>
      <c r="DK25" s="36">
        <v>5344</v>
      </c>
      <c r="DL25" s="37">
        <f>SUM(DL16:DL24)</f>
        <v>28937.924999999999</v>
      </c>
      <c r="DM25" s="38">
        <v>19341.465</v>
      </c>
      <c r="DN25" s="36">
        <v>1940</v>
      </c>
      <c r="DO25" s="36">
        <v>272.24599999999998</v>
      </c>
      <c r="DP25" s="36">
        <v>504</v>
      </c>
      <c r="DQ25" s="37">
        <f>SUM(DQ16:DQ24)</f>
        <v>22057.268</v>
      </c>
      <c r="DR25" s="38">
        <v>15057</v>
      </c>
      <c r="DS25" s="36">
        <v>1133</v>
      </c>
      <c r="DT25" s="36">
        <v>276</v>
      </c>
      <c r="DU25" s="36">
        <v>704</v>
      </c>
      <c r="DV25" s="37">
        <f>SUM(DV16:DV24)</f>
        <v>17169.087</v>
      </c>
      <c r="DW25" s="38">
        <v>16822</v>
      </c>
      <c r="DX25" s="36">
        <v>1661</v>
      </c>
      <c r="DY25" s="36">
        <v>348</v>
      </c>
      <c r="DZ25" s="36">
        <v>953</v>
      </c>
      <c r="EA25" s="37">
        <f>SUM(EA16:EA24)</f>
        <v>19784.210000000003</v>
      </c>
      <c r="EB25" s="38">
        <v>15951</v>
      </c>
      <c r="EC25" s="36">
        <v>3600</v>
      </c>
      <c r="ED25" s="36">
        <v>553</v>
      </c>
      <c r="EE25" s="39">
        <v>5456</v>
      </c>
      <c r="EF25" s="37">
        <f>SUM(EF16:EF24)</f>
        <v>25560.560000000005</v>
      </c>
    </row>
    <row r="26" spans="1:136" x14ac:dyDescent="0.2">
      <c r="A26" s="11" t="s">
        <v>14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</row>
    <row r="27" spans="1:136" x14ac:dyDescent="0.2">
      <c r="A27" s="11" t="s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</row>
    <row r="28" spans="1:136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30" spans="1:136" s="18" customFormat="1" ht="18.75" x14ac:dyDescent="0.25">
      <c r="A30" s="5" t="s">
        <v>30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1"/>
      <c r="CT30" s="40"/>
      <c r="CU30" s="40"/>
      <c r="CV30" s="40"/>
      <c r="CW30" s="40"/>
      <c r="CX30" s="21"/>
      <c r="CY30" s="40"/>
      <c r="CZ30" s="40"/>
      <c r="DA30" s="40"/>
      <c r="DB30" s="40"/>
      <c r="DC30" s="40"/>
      <c r="DD30" s="40"/>
      <c r="DE30" s="40"/>
      <c r="DF30" s="40"/>
      <c r="DG30" s="40"/>
    </row>
    <row r="31" spans="1:136" s="14" customFormat="1" ht="14.25" x14ac:dyDescent="0.2">
      <c r="A31" s="14" t="s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17"/>
    </row>
    <row r="32" spans="1:136" s="23" customFormat="1" x14ac:dyDescent="0.2">
      <c r="B32" s="61">
        <v>2024</v>
      </c>
      <c r="C32" s="62"/>
      <c r="D32" s="62"/>
      <c r="E32" s="62"/>
      <c r="F32" s="63"/>
      <c r="G32" s="61">
        <v>2023</v>
      </c>
      <c r="H32" s="62"/>
      <c r="I32" s="62"/>
      <c r="J32" s="62"/>
      <c r="K32" s="63"/>
      <c r="L32" s="61">
        <v>2022</v>
      </c>
      <c r="M32" s="62"/>
      <c r="N32" s="62"/>
      <c r="O32" s="62"/>
      <c r="P32" s="63"/>
      <c r="Q32" s="61">
        <v>2021</v>
      </c>
      <c r="R32" s="62"/>
      <c r="S32" s="62"/>
      <c r="T32" s="62"/>
      <c r="U32" s="63"/>
      <c r="V32" s="61">
        <v>2020</v>
      </c>
      <c r="W32" s="62"/>
      <c r="X32" s="62"/>
      <c r="Y32" s="62"/>
      <c r="Z32" s="63"/>
      <c r="AA32" s="61">
        <v>2019</v>
      </c>
      <c r="AB32" s="62"/>
      <c r="AC32" s="62"/>
      <c r="AD32" s="62"/>
      <c r="AE32" s="63"/>
      <c r="AF32" s="61">
        <v>2018</v>
      </c>
      <c r="AG32" s="62"/>
      <c r="AH32" s="62"/>
      <c r="AI32" s="62"/>
      <c r="AJ32" s="63"/>
      <c r="AK32" s="61">
        <v>2017</v>
      </c>
      <c r="AL32" s="62"/>
      <c r="AM32" s="62"/>
      <c r="AN32" s="62"/>
      <c r="AO32" s="63"/>
      <c r="AP32" s="61">
        <v>2016</v>
      </c>
      <c r="AQ32" s="62"/>
      <c r="AR32" s="62"/>
      <c r="AS32" s="62"/>
      <c r="AT32" s="63"/>
      <c r="AU32" s="61">
        <v>2015</v>
      </c>
      <c r="AV32" s="62"/>
      <c r="AW32" s="62"/>
      <c r="AX32" s="62"/>
      <c r="AY32" s="63"/>
      <c r="AZ32" s="61">
        <v>2014</v>
      </c>
      <c r="BA32" s="62"/>
      <c r="BB32" s="62"/>
      <c r="BC32" s="62"/>
      <c r="BD32" s="63"/>
      <c r="BE32" s="61">
        <v>2013</v>
      </c>
      <c r="BF32" s="62"/>
      <c r="BG32" s="62"/>
      <c r="BH32" s="62"/>
      <c r="BI32" s="63"/>
      <c r="BJ32" s="61">
        <v>2012</v>
      </c>
      <c r="BK32" s="62"/>
      <c r="BL32" s="62"/>
      <c r="BM32" s="62"/>
      <c r="BN32" s="63"/>
      <c r="BO32" s="61">
        <v>2011</v>
      </c>
      <c r="BP32" s="62"/>
      <c r="BQ32" s="62"/>
      <c r="BR32" s="62"/>
      <c r="BS32" s="63"/>
      <c r="BT32" s="61">
        <v>2010</v>
      </c>
      <c r="BU32" s="62"/>
      <c r="BV32" s="62"/>
      <c r="BW32" s="62"/>
      <c r="BX32" s="63"/>
      <c r="BY32" s="61">
        <v>2009</v>
      </c>
      <c r="BZ32" s="62"/>
      <c r="CA32" s="62"/>
      <c r="CB32" s="62"/>
      <c r="CC32" s="63"/>
      <c r="CD32" s="61">
        <v>2008</v>
      </c>
      <c r="CE32" s="62"/>
      <c r="CF32" s="62"/>
      <c r="CG32" s="62"/>
      <c r="CH32" s="63"/>
      <c r="CI32" s="61">
        <v>2007</v>
      </c>
      <c r="CJ32" s="62"/>
      <c r="CK32" s="62"/>
      <c r="CL32" s="62"/>
      <c r="CM32" s="63"/>
      <c r="CN32" s="61">
        <v>2006</v>
      </c>
      <c r="CO32" s="62"/>
      <c r="CP32" s="62"/>
      <c r="CQ32" s="62"/>
      <c r="CR32" s="63"/>
      <c r="CS32" s="61">
        <v>2005</v>
      </c>
      <c r="CT32" s="62"/>
      <c r="CU32" s="62"/>
      <c r="CV32" s="62"/>
      <c r="CW32" s="63"/>
      <c r="CX32" s="61">
        <v>2004</v>
      </c>
      <c r="CY32" s="62"/>
      <c r="CZ32" s="62"/>
      <c r="DA32" s="62"/>
      <c r="DB32" s="63"/>
      <c r="DC32" s="61">
        <v>2003</v>
      </c>
      <c r="DD32" s="62"/>
      <c r="DE32" s="62"/>
      <c r="DF32" s="62"/>
      <c r="DG32" s="63"/>
      <c r="DH32" s="61">
        <v>2002</v>
      </c>
      <c r="DI32" s="62"/>
      <c r="DJ32" s="62"/>
      <c r="DK32" s="62"/>
      <c r="DL32" s="63"/>
      <c r="DM32" s="61">
        <v>2001</v>
      </c>
      <c r="DN32" s="62"/>
      <c r="DO32" s="62"/>
      <c r="DP32" s="62"/>
      <c r="DQ32" s="63"/>
      <c r="DR32" s="61">
        <v>2000</v>
      </c>
      <c r="DS32" s="62"/>
      <c r="DT32" s="62"/>
      <c r="DU32" s="62"/>
      <c r="DV32" s="63"/>
      <c r="DW32" s="61">
        <v>1999</v>
      </c>
      <c r="DX32" s="62"/>
      <c r="DY32" s="62"/>
      <c r="DZ32" s="62"/>
      <c r="EA32" s="63"/>
      <c r="EB32" s="61">
        <v>1998</v>
      </c>
      <c r="EC32" s="62"/>
      <c r="ED32" s="62"/>
      <c r="EE32" s="62"/>
      <c r="EF32" s="63"/>
    </row>
    <row r="33" spans="1:136" s="18" customFormat="1" ht="14.25" x14ac:dyDescent="0.2">
      <c r="A33" s="26" t="s">
        <v>5</v>
      </c>
      <c r="B33" s="27" t="s">
        <v>7</v>
      </c>
      <c r="C33" s="28" t="s">
        <v>8</v>
      </c>
      <c r="D33" s="28" t="s">
        <v>28</v>
      </c>
      <c r="E33" s="28" t="s">
        <v>9</v>
      </c>
      <c r="F33" s="56" t="s">
        <v>35</v>
      </c>
      <c r="G33" s="27" t="s">
        <v>7</v>
      </c>
      <c r="H33" s="28" t="s">
        <v>8</v>
      </c>
      <c r="I33" s="28" t="s">
        <v>28</v>
      </c>
      <c r="J33" s="28" t="s">
        <v>9</v>
      </c>
      <c r="K33" s="56" t="s">
        <v>35</v>
      </c>
      <c r="L33" s="27" t="s">
        <v>7</v>
      </c>
      <c r="M33" s="28" t="s">
        <v>8</v>
      </c>
      <c r="N33" s="28" t="s">
        <v>28</v>
      </c>
      <c r="O33" s="28" t="s">
        <v>9</v>
      </c>
      <c r="P33" s="56" t="s">
        <v>35</v>
      </c>
      <c r="Q33" s="27" t="s">
        <v>7</v>
      </c>
      <c r="R33" s="28" t="s">
        <v>8</v>
      </c>
      <c r="S33" s="28" t="s">
        <v>28</v>
      </c>
      <c r="T33" s="28" t="s">
        <v>9</v>
      </c>
      <c r="U33" s="56" t="s">
        <v>35</v>
      </c>
      <c r="V33" s="27" t="s">
        <v>7</v>
      </c>
      <c r="W33" s="28" t="s">
        <v>8</v>
      </c>
      <c r="X33" s="28" t="s">
        <v>28</v>
      </c>
      <c r="Y33" s="28" t="s">
        <v>9</v>
      </c>
      <c r="Z33" s="56" t="s">
        <v>35</v>
      </c>
      <c r="AA33" s="27" t="s">
        <v>7</v>
      </c>
      <c r="AB33" s="28" t="s">
        <v>8</v>
      </c>
      <c r="AC33" s="28" t="s">
        <v>28</v>
      </c>
      <c r="AD33" s="28" t="s">
        <v>9</v>
      </c>
      <c r="AE33" s="56" t="s">
        <v>35</v>
      </c>
      <c r="AF33" s="27" t="s">
        <v>7</v>
      </c>
      <c r="AG33" s="28" t="s">
        <v>8</v>
      </c>
      <c r="AH33" s="28" t="s">
        <v>28</v>
      </c>
      <c r="AI33" s="28" t="s">
        <v>9</v>
      </c>
      <c r="AJ33" s="56" t="s">
        <v>35</v>
      </c>
      <c r="AK33" s="27" t="s">
        <v>7</v>
      </c>
      <c r="AL33" s="28" t="s">
        <v>8</v>
      </c>
      <c r="AM33" s="28" t="s">
        <v>28</v>
      </c>
      <c r="AN33" s="28" t="s">
        <v>9</v>
      </c>
      <c r="AO33" s="56" t="s">
        <v>35</v>
      </c>
      <c r="AP33" s="27" t="s">
        <v>7</v>
      </c>
      <c r="AQ33" s="28" t="s">
        <v>8</v>
      </c>
      <c r="AR33" s="28" t="s">
        <v>28</v>
      </c>
      <c r="AS33" s="28" t="s">
        <v>9</v>
      </c>
      <c r="AT33" s="56" t="s">
        <v>35</v>
      </c>
      <c r="AU33" s="27" t="s">
        <v>7</v>
      </c>
      <c r="AV33" s="28" t="s">
        <v>8</v>
      </c>
      <c r="AW33" s="28" t="s">
        <v>28</v>
      </c>
      <c r="AX33" s="28" t="s">
        <v>9</v>
      </c>
      <c r="AY33" s="56" t="s">
        <v>35</v>
      </c>
      <c r="AZ33" s="27" t="s">
        <v>7</v>
      </c>
      <c r="BA33" s="28" t="s">
        <v>8</v>
      </c>
      <c r="BB33" s="28" t="s">
        <v>28</v>
      </c>
      <c r="BC33" s="28" t="s">
        <v>9</v>
      </c>
      <c r="BD33" s="56" t="s">
        <v>35</v>
      </c>
      <c r="BE33" s="27" t="s">
        <v>7</v>
      </c>
      <c r="BF33" s="28" t="s">
        <v>8</v>
      </c>
      <c r="BG33" s="28" t="s">
        <v>28</v>
      </c>
      <c r="BH33" s="28" t="s">
        <v>9</v>
      </c>
      <c r="BI33" s="56" t="s">
        <v>35</v>
      </c>
      <c r="BJ33" s="27" t="s">
        <v>7</v>
      </c>
      <c r="BK33" s="28" t="s">
        <v>8</v>
      </c>
      <c r="BL33" s="28" t="s">
        <v>28</v>
      </c>
      <c r="BM33" s="28" t="s">
        <v>9</v>
      </c>
      <c r="BN33" s="56" t="s">
        <v>35</v>
      </c>
      <c r="BO33" s="27" t="s">
        <v>7</v>
      </c>
      <c r="BP33" s="28" t="s">
        <v>8</v>
      </c>
      <c r="BQ33" s="28" t="s">
        <v>28</v>
      </c>
      <c r="BR33" s="28" t="s">
        <v>9</v>
      </c>
      <c r="BS33" s="56" t="s">
        <v>35</v>
      </c>
      <c r="BT33" s="27" t="s">
        <v>7</v>
      </c>
      <c r="BU33" s="28" t="s">
        <v>8</v>
      </c>
      <c r="BV33" s="28" t="s">
        <v>28</v>
      </c>
      <c r="BW33" s="28" t="s">
        <v>9</v>
      </c>
      <c r="BX33" s="56" t="s">
        <v>35</v>
      </c>
      <c r="BY33" s="27" t="s">
        <v>7</v>
      </c>
      <c r="BZ33" s="28" t="s">
        <v>8</v>
      </c>
      <c r="CA33" s="28" t="s">
        <v>28</v>
      </c>
      <c r="CB33" s="28" t="s">
        <v>9</v>
      </c>
      <c r="CC33" s="56" t="s">
        <v>35</v>
      </c>
      <c r="CD33" s="27" t="s">
        <v>7</v>
      </c>
      <c r="CE33" s="28" t="s">
        <v>8</v>
      </c>
      <c r="CF33" s="28" t="s">
        <v>28</v>
      </c>
      <c r="CG33" s="41" t="s">
        <v>9</v>
      </c>
      <c r="CH33" s="56" t="s">
        <v>35</v>
      </c>
      <c r="CI33" s="27" t="s">
        <v>7</v>
      </c>
      <c r="CJ33" s="28" t="s">
        <v>8</v>
      </c>
      <c r="CK33" s="28" t="s">
        <v>28</v>
      </c>
      <c r="CL33" s="28" t="s">
        <v>9</v>
      </c>
      <c r="CM33" s="56" t="s">
        <v>35</v>
      </c>
      <c r="CN33" s="27" t="s">
        <v>7</v>
      </c>
      <c r="CO33" s="28" t="s">
        <v>8</v>
      </c>
      <c r="CP33" s="28" t="s">
        <v>28</v>
      </c>
      <c r="CQ33" s="28" t="s">
        <v>9</v>
      </c>
      <c r="CR33" s="56" t="s">
        <v>35</v>
      </c>
      <c r="CS33" s="27" t="s">
        <v>7</v>
      </c>
      <c r="CT33" s="28" t="s">
        <v>8</v>
      </c>
      <c r="CU33" s="28" t="s">
        <v>28</v>
      </c>
      <c r="CV33" s="28" t="s">
        <v>9</v>
      </c>
      <c r="CW33" s="56" t="s">
        <v>35</v>
      </c>
      <c r="CX33" s="27" t="s">
        <v>7</v>
      </c>
      <c r="CY33" s="28" t="s">
        <v>8</v>
      </c>
      <c r="CZ33" s="28" t="s">
        <v>28</v>
      </c>
      <c r="DA33" s="28" t="s">
        <v>9</v>
      </c>
      <c r="DB33" s="56" t="s">
        <v>35</v>
      </c>
      <c r="DC33" s="27" t="s">
        <v>7</v>
      </c>
      <c r="DD33" s="28" t="s">
        <v>8</v>
      </c>
      <c r="DE33" s="28" t="s">
        <v>28</v>
      </c>
      <c r="DF33" s="28" t="s">
        <v>9</v>
      </c>
      <c r="DG33" s="56" t="s">
        <v>35</v>
      </c>
      <c r="DH33" s="27" t="s">
        <v>7</v>
      </c>
      <c r="DI33" s="28" t="s">
        <v>8</v>
      </c>
      <c r="DJ33" s="28" t="s">
        <v>28</v>
      </c>
      <c r="DK33" s="28" t="s">
        <v>9</v>
      </c>
      <c r="DL33" s="56" t="s">
        <v>35</v>
      </c>
      <c r="DM33" s="27" t="s">
        <v>7</v>
      </c>
      <c r="DN33" s="28" t="s">
        <v>8</v>
      </c>
      <c r="DO33" s="28" t="s">
        <v>28</v>
      </c>
      <c r="DP33" s="28" t="s">
        <v>9</v>
      </c>
      <c r="DQ33" s="56" t="s">
        <v>35</v>
      </c>
      <c r="DR33" s="27" t="s">
        <v>7</v>
      </c>
      <c r="DS33" s="28" t="s">
        <v>8</v>
      </c>
      <c r="DT33" s="28" t="s">
        <v>28</v>
      </c>
      <c r="DU33" s="28" t="s">
        <v>9</v>
      </c>
      <c r="DV33" s="56" t="s">
        <v>35</v>
      </c>
      <c r="DW33" s="27" t="s">
        <v>7</v>
      </c>
      <c r="DX33" s="28" t="s">
        <v>8</v>
      </c>
      <c r="DY33" s="28" t="s">
        <v>28</v>
      </c>
      <c r="DZ33" s="28" t="s">
        <v>9</v>
      </c>
      <c r="EA33" s="56" t="s">
        <v>35</v>
      </c>
      <c r="EB33" s="27" t="s">
        <v>7</v>
      </c>
      <c r="EC33" s="28" t="s">
        <v>8</v>
      </c>
      <c r="ED33" s="28" t="s">
        <v>28</v>
      </c>
      <c r="EE33" s="29" t="s">
        <v>9</v>
      </c>
      <c r="EF33" s="56" t="s">
        <v>35</v>
      </c>
    </row>
    <row r="34" spans="1:136" s="17" customFormat="1" x14ac:dyDescent="0.2">
      <c r="A34" s="30" t="s">
        <v>6</v>
      </c>
      <c r="B34" s="31" t="s">
        <v>10</v>
      </c>
      <c r="C34" s="32" t="s">
        <v>11</v>
      </c>
      <c r="D34" s="32" t="s">
        <v>29</v>
      </c>
      <c r="E34" s="32" t="s">
        <v>12</v>
      </c>
      <c r="F34" s="57" t="s">
        <v>36</v>
      </c>
      <c r="G34" s="31" t="s">
        <v>10</v>
      </c>
      <c r="H34" s="32" t="s">
        <v>11</v>
      </c>
      <c r="I34" s="32" t="s">
        <v>29</v>
      </c>
      <c r="J34" s="32" t="s">
        <v>12</v>
      </c>
      <c r="K34" s="57" t="s">
        <v>36</v>
      </c>
      <c r="L34" s="31" t="s">
        <v>10</v>
      </c>
      <c r="M34" s="32" t="s">
        <v>11</v>
      </c>
      <c r="N34" s="32" t="s">
        <v>29</v>
      </c>
      <c r="O34" s="32" t="s">
        <v>12</v>
      </c>
      <c r="P34" s="57" t="s">
        <v>36</v>
      </c>
      <c r="Q34" s="31" t="s">
        <v>10</v>
      </c>
      <c r="R34" s="32" t="s">
        <v>11</v>
      </c>
      <c r="S34" s="32" t="s">
        <v>29</v>
      </c>
      <c r="T34" s="32" t="s">
        <v>12</v>
      </c>
      <c r="U34" s="57" t="s">
        <v>36</v>
      </c>
      <c r="V34" s="31" t="s">
        <v>10</v>
      </c>
      <c r="W34" s="32" t="s">
        <v>11</v>
      </c>
      <c r="X34" s="32" t="s">
        <v>29</v>
      </c>
      <c r="Y34" s="32" t="s">
        <v>12</v>
      </c>
      <c r="Z34" s="57" t="s">
        <v>36</v>
      </c>
      <c r="AA34" s="31" t="s">
        <v>10</v>
      </c>
      <c r="AB34" s="32" t="s">
        <v>11</v>
      </c>
      <c r="AC34" s="32" t="s">
        <v>29</v>
      </c>
      <c r="AD34" s="32" t="s">
        <v>12</v>
      </c>
      <c r="AE34" s="57" t="s">
        <v>36</v>
      </c>
      <c r="AF34" s="31" t="s">
        <v>10</v>
      </c>
      <c r="AG34" s="32" t="s">
        <v>11</v>
      </c>
      <c r="AH34" s="32" t="s">
        <v>29</v>
      </c>
      <c r="AI34" s="32" t="s">
        <v>12</v>
      </c>
      <c r="AJ34" s="57" t="s">
        <v>36</v>
      </c>
      <c r="AK34" s="31" t="s">
        <v>10</v>
      </c>
      <c r="AL34" s="32" t="s">
        <v>11</v>
      </c>
      <c r="AM34" s="32" t="s">
        <v>29</v>
      </c>
      <c r="AN34" s="32" t="s">
        <v>12</v>
      </c>
      <c r="AO34" s="57" t="s">
        <v>36</v>
      </c>
      <c r="AP34" s="31" t="s">
        <v>10</v>
      </c>
      <c r="AQ34" s="32" t="s">
        <v>11</v>
      </c>
      <c r="AR34" s="32" t="s">
        <v>29</v>
      </c>
      <c r="AS34" s="32" t="s">
        <v>12</v>
      </c>
      <c r="AT34" s="57" t="s">
        <v>36</v>
      </c>
      <c r="AU34" s="31" t="s">
        <v>10</v>
      </c>
      <c r="AV34" s="32" t="s">
        <v>11</v>
      </c>
      <c r="AW34" s="32" t="s">
        <v>29</v>
      </c>
      <c r="AX34" s="32" t="s">
        <v>12</v>
      </c>
      <c r="AY34" s="57" t="s">
        <v>36</v>
      </c>
      <c r="AZ34" s="31" t="s">
        <v>10</v>
      </c>
      <c r="BA34" s="32" t="s">
        <v>11</v>
      </c>
      <c r="BB34" s="32" t="s">
        <v>29</v>
      </c>
      <c r="BC34" s="32" t="s">
        <v>12</v>
      </c>
      <c r="BD34" s="57" t="s">
        <v>36</v>
      </c>
      <c r="BE34" s="31" t="s">
        <v>10</v>
      </c>
      <c r="BF34" s="32" t="s">
        <v>11</v>
      </c>
      <c r="BG34" s="32" t="s">
        <v>29</v>
      </c>
      <c r="BH34" s="32" t="s">
        <v>12</v>
      </c>
      <c r="BI34" s="57" t="s">
        <v>36</v>
      </c>
      <c r="BJ34" s="31" t="s">
        <v>10</v>
      </c>
      <c r="BK34" s="32" t="s">
        <v>11</v>
      </c>
      <c r="BL34" s="32" t="s">
        <v>29</v>
      </c>
      <c r="BM34" s="32" t="s">
        <v>12</v>
      </c>
      <c r="BN34" s="57" t="s">
        <v>36</v>
      </c>
      <c r="BO34" s="31" t="s">
        <v>10</v>
      </c>
      <c r="BP34" s="32" t="s">
        <v>11</v>
      </c>
      <c r="BQ34" s="32" t="s">
        <v>29</v>
      </c>
      <c r="BR34" s="32" t="s">
        <v>12</v>
      </c>
      <c r="BS34" s="57" t="s">
        <v>36</v>
      </c>
      <c r="BT34" s="31" t="s">
        <v>10</v>
      </c>
      <c r="BU34" s="32" t="s">
        <v>11</v>
      </c>
      <c r="BV34" s="32" t="s">
        <v>29</v>
      </c>
      <c r="BW34" s="32" t="s">
        <v>12</v>
      </c>
      <c r="BX34" s="57" t="s">
        <v>36</v>
      </c>
      <c r="BY34" s="31" t="s">
        <v>10</v>
      </c>
      <c r="BZ34" s="32" t="s">
        <v>11</v>
      </c>
      <c r="CA34" s="32" t="s">
        <v>29</v>
      </c>
      <c r="CB34" s="32" t="s">
        <v>12</v>
      </c>
      <c r="CC34" s="57" t="s">
        <v>36</v>
      </c>
      <c r="CD34" s="31" t="s">
        <v>10</v>
      </c>
      <c r="CE34" s="32" t="s">
        <v>11</v>
      </c>
      <c r="CF34" s="32" t="s">
        <v>29</v>
      </c>
      <c r="CG34" s="42" t="s">
        <v>12</v>
      </c>
      <c r="CH34" s="57" t="s">
        <v>36</v>
      </c>
      <c r="CI34" s="31" t="s">
        <v>10</v>
      </c>
      <c r="CJ34" s="32" t="s">
        <v>11</v>
      </c>
      <c r="CK34" s="32" t="s">
        <v>29</v>
      </c>
      <c r="CL34" s="32" t="s">
        <v>12</v>
      </c>
      <c r="CM34" s="57" t="s">
        <v>36</v>
      </c>
      <c r="CN34" s="31" t="s">
        <v>10</v>
      </c>
      <c r="CO34" s="32" t="s">
        <v>11</v>
      </c>
      <c r="CP34" s="32" t="s">
        <v>29</v>
      </c>
      <c r="CQ34" s="32" t="s">
        <v>12</v>
      </c>
      <c r="CR34" s="57" t="s">
        <v>36</v>
      </c>
      <c r="CS34" s="31" t="s">
        <v>10</v>
      </c>
      <c r="CT34" s="32" t="s">
        <v>11</v>
      </c>
      <c r="CU34" s="32" t="s">
        <v>29</v>
      </c>
      <c r="CV34" s="32" t="s">
        <v>12</v>
      </c>
      <c r="CW34" s="57" t="s">
        <v>36</v>
      </c>
      <c r="CX34" s="31" t="s">
        <v>10</v>
      </c>
      <c r="CY34" s="32" t="s">
        <v>11</v>
      </c>
      <c r="CZ34" s="32" t="s">
        <v>29</v>
      </c>
      <c r="DA34" s="32" t="s">
        <v>12</v>
      </c>
      <c r="DB34" s="57" t="s">
        <v>36</v>
      </c>
      <c r="DC34" s="31" t="s">
        <v>10</v>
      </c>
      <c r="DD34" s="32" t="s">
        <v>11</v>
      </c>
      <c r="DE34" s="32" t="s">
        <v>29</v>
      </c>
      <c r="DF34" s="32" t="s">
        <v>12</v>
      </c>
      <c r="DG34" s="57" t="s">
        <v>36</v>
      </c>
      <c r="DH34" s="31" t="s">
        <v>10</v>
      </c>
      <c r="DI34" s="32" t="s">
        <v>11</v>
      </c>
      <c r="DJ34" s="32" t="s">
        <v>29</v>
      </c>
      <c r="DK34" s="32" t="s">
        <v>12</v>
      </c>
      <c r="DL34" s="57" t="s">
        <v>36</v>
      </c>
      <c r="DM34" s="31" t="s">
        <v>10</v>
      </c>
      <c r="DN34" s="32" t="s">
        <v>11</v>
      </c>
      <c r="DO34" s="32" t="s">
        <v>29</v>
      </c>
      <c r="DP34" s="32" t="s">
        <v>12</v>
      </c>
      <c r="DQ34" s="57" t="s">
        <v>36</v>
      </c>
      <c r="DR34" s="31" t="s">
        <v>10</v>
      </c>
      <c r="DS34" s="32" t="s">
        <v>11</v>
      </c>
      <c r="DT34" s="32" t="s">
        <v>29</v>
      </c>
      <c r="DU34" s="32" t="s">
        <v>12</v>
      </c>
      <c r="DV34" s="57" t="s">
        <v>36</v>
      </c>
      <c r="DW34" s="31" t="s">
        <v>10</v>
      </c>
      <c r="DX34" s="32" t="s">
        <v>11</v>
      </c>
      <c r="DY34" s="32" t="s">
        <v>29</v>
      </c>
      <c r="DZ34" s="32" t="s">
        <v>12</v>
      </c>
      <c r="EA34" s="57" t="s">
        <v>36</v>
      </c>
      <c r="EB34" s="31" t="s">
        <v>10</v>
      </c>
      <c r="EC34" s="32" t="s">
        <v>11</v>
      </c>
      <c r="ED34" s="32" t="s">
        <v>29</v>
      </c>
      <c r="EE34" s="33" t="s">
        <v>12</v>
      </c>
      <c r="EF34" s="57" t="s">
        <v>36</v>
      </c>
    </row>
    <row r="35" spans="1:136" s="44" customFormat="1" x14ac:dyDescent="0.2">
      <c r="A35" s="58" t="s">
        <v>26</v>
      </c>
      <c r="B35" s="47" t="s">
        <v>34</v>
      </c>
      <c r="C35" s="48" t="s">
        <v>34</v>
      </c>
      <c r="D35" s="48" t="s">
        <v>34</v>
      </c>
      <c r="E35" s="48" t="s">
        <v>34</v>
      </c>
      <c r="F35" s="49">
        <f>SUM(B35:E35)</f>
        <v>0</v>
      </c>
      <c r="G35" s="47" t="s">
        <v>34</v>
      </c>
      <c r="H35" s="48" t="s">
        <v>34</v>
      </c>
      <c r="I35" s="48" t="s">
        <v>34</v>
      </c>
      <c r="J35" s="48" t="s">
        <v>34</v>
      </c>
      <c r="K35" s="49">
        <f>SUM(G35:J35)</f>
        <v>0</v>
      </c>
      <c r="L35" s="47">
        <v>0</v>
      </c>
      <c r="M35" s="48">
        <v>0</v>
      </c>
      <c r="N35" s="48">
        <v>0</v>
      </c>
      <c r="O35" s="48">
        <v>0</v>
      </c>
      <c r="P35" s="49">
        <f>SUM(L35:O35)</f>
        <v>0</v>
      </c>
      <c r="Q35" s="47">
        <v>0</v>
      </c>
      <c r="R35" s="48">
        <v>0</v>
      </c>
      <c r="S35" s="48">
        <v>0</v>
      </c>
      <c r="T35" s="48">
        <v>0</v>
      </c>
      <c r="U35" s="49">
        <f>SUM(Q35:T35)</f>
        <v>0</v>
      </c>
      <c r="V35" s="47">
        <v>8.09</v>
      </c>
      <c r="W35" s="48">
        <v>0</v>
      </c>
      <c r="X35" s="48">
        <v>0</v>
      </c>
      <c r="Y35" s="48">
        <v>0</v>
      </c>
      <c r="Z35" s="49">
        <f>SUM(V35:Y35)</f>
        <v>8.09</v>
      </c>
      <c r="AA35" s="47" t="s">
        <v>34</v>
      </c>
      <c r="AB35" s="48" t="s">
        <v>34</v>
      </c>
      <c r="AC35" s="48" t="s">
        <v>34</v>
      </c>
      <c r="AD35" s="48" t="s">
        <v>34</v>
      </c>
      <c r="AE35" s="49">
        <f>SUM(AA35:AD35)</f>
        <v>0</v>
      </c>
      <c r="AF35" s="47" t="s">
        <v>34</v>
      </c>
      <c r="AG35" s="48" t="s">
        <v>34</v>
      </c>
      <c r="AH35" s="48" t="s">
        <v>34</v>
      </c>
      <c r="AI35" s="48" t="s">
        <v>34</v>
      </c>
      <c r="AJ35" s="49">
        <f>SUM(AF35:AI35)</f>
        <v>0</v>
      </c>
      <c r="AK35" s="47" t="s">
        <v>34</v>
      </c>
      <c r="AL35" s="48" t="s">
        <v>34</v>
      </c>
      <c r="AM35" s="48" t="s">
        <v>34</v>
      </c>
      <c r="AN35" s="48" t="s">
        <v>34</v>
      </c>
      <c r="AO35" s="49">
        <f>SUM(AK35:AN35)</f>
        <v>0</v>
      </c>
      <c r="AP35" s="47" t="s">
        <v>34</v>
      </c>
      <c r="AQ35" s="48" t="s">
        <v>34</v>
      </c>
      <c r="AR35" s="48" t="s">
        <v>34</v>
      </c>
      <c r="AS35" s="48" t="s">
        <v>34</v>
      </c>
      <c r="AT35" s="49">
        <f>SUM(AP35:AS35)</f>
        <v>0</v>
      </c>
      <c r="AU35" s="47" t="s">
        <v>34</v>
      </c>
      <c r="AV35" s="48" t="s">
        <v>34</v>
      </c>
      <c r="AW35" s="48" t="s">
        <v>34</v>
      </c>
      <c r="AX35" s="48" t="s">
        <v>34</v>
      </c>
      <c r="AY35" s="49">
        <f>SUM(AU35:AX35)</f>
        <v>0</v>
      </c>
      <c r="AZ35" s="47" t="s">
        <v>34</v>
      </c>
      <c r="BA35" s="48" t="s">
        <v>34</v>
      </c>
      <c r="BB35" s="48" t="s">
        <v>34</v>
      </c>
      <c r="BC35" s="48" t="s">
        <v>34</v>
      </c>
      <c r="BD35" s="49">
        <f>SUM(AZ35:BC35)</f>
        <v>0</v>
      </c>
      <c r="BE35" s="47" t="s">
        <v>34</v>
      </c>
      <c r="BF35" s="48" t="s">
        <v>34</v>
      </c>
      <c r="BG35" s="48" t="s">
        <v>34</v>
      </c>
      <c r="BH35" s="48" t="s">
        <v>34</v>
      </c>
      <c r="BI35" s="49">
        <f>SUM(BE35:BH35)</f>
        <v>0</v>
      </c>
      <c r="BJ35" s="47" t="s">
        <v>34</v>
      </c>
      <c r="BK35" s="48" t="s">
        <v>34</v>
      </c>
      <c r="BL35" s="48" t="s">
        <v>34</v>
      </c>
      <c r="BM35" s="48" t="s">
        <v>34</v>
      </c>
      <c r="BN35" s="49">
        <f>SUM(BJ35:BM35)</f>
        <v>0</v>
      </c>
      <c r="BO35" s="47" t="s">
        <v>34</v>
      </c>
      <c r="BP35" s="48" t="s">
        <v>34</v>
      </c>
      <c r="BQ35" s="48" t="s">
        <v>34</v>
      </c>
      <c r="BR35" s="48" t="s">
        <v>34</v>
      </c>
      <c r="BS35" s="49">
        <f>SUM(BO35:BR35)</f>
        <v>0</v>
      </c>
      <c r="BT35" s="47" t="s">
        <v>34</v>
      </c>
      <c r="BU35" s="48" t="s">
        <v>34</v>
      </c>
      <c r="BV35" s="48" t="s">
        <v>34</v>
      </c>
      <c r="BW35" s="48" t="s">
        <v>34</v>
      </c>
      <c r="BX35" s="49">
        <f>SUM(BT35:BW35)</f>
        <v>0</v>
      </c>
      <c r="BY35" s="47" t="s">
        <v>34</v>
      </c>
      <c r="BZ35" s="48" t="s">
        <v>34</v>
      </c>
      <c r="CA35" s="48" t="s">
        <v>34</v>
      </c>
      <c r="CB35" s="48" t="s">
        <v>34</v>
      </c>
      <c r="CC35" s="49">
        <f>SUM(BY35:CB35)</f>
        <v>0</v>
      </c>
      <c r="CD35" s="47" t="s">
        <v>34</v>
      </c>
      <c r="CE35" s="48" t="s">
        <v>34</v>
      </c>
      <c r="CF35" s="48" t="s">
        <v>34</v>
      </c>
      <c r="CG35" s="48" t="s">
        <v>34</v>
      </c>
      <c r="CH35" s="49">
        <f>SUM(CD35:CG35)</f>
        <v>0</v>
      </c>
      <c r="CI35" s="47" t="s">
        <v>34</v>
      </c>
      <c r="CJ35" s="48" t="s">
        <v>34</v>
      </c>
      <c r="CK35" s="48" t="s">
        <v>34</v>
      </c>
      <c r="CL35" s="48" t="s">
        <v>34</v>
      </c>
      <c r="CM35" s="49">
        <f>SUM(CI35:CL35)</f>
        <v>0</v>
      </c>
      <c r="CN35" s="47" t="s">
        <v>34</v>
      </c>
      <c r="CO35" s="48" t="s">
        <v>34</v>
      </c>
      <c r="CP35" s="48" t="s">
        <v>34</v>
      </c>
      <c r="CQ35" s="48" t="s">
        <v>34</v>
      </c>
      <c r="CR35" s="49">
        <f>SUM(CN35:CQ35)</f>
        <v>0</v>
      </c>
      <c r="CS35" s="47" t="s">
        <v>34</v>
      </c>
      <c r="CT35" s="48" t="s">
        <v>34</v>
      </c>
      <c r="CU35" s="48" t="s">
        <v>34</v>
      </c>
      <c r="CV35" s="48" t="s">
        <v>34</v>
      </c>
      <c r="CW35" s="49">
        <f>SUM(CS35:CV35)</f>
        <v>0</v>
      </c>
      <c r="CX35" s="47" t="s">
        <v>34</v>
      </c>
      <c r="CY35" s="48" t="s">
        <v>34</v>
      </c>
      <c r="CZ35" s="48" t="s">
        <v>34</v>
      </c>
      <c r="DA35" s="48" t="s">
        <v>34</v>
      </c>
      <c r="DB35" s="49">
        <f>SUM(CX35:DA35)</f>
        <v>0</v>
      </c>
      <c r="DC35" s="47" t="s">
        <v>34</v>
      </c>
      <c r="DD35" s="48" t="s">
        <v>34</v>
      </c>
      <c r="DE35" s="48" t="s">
        <v>34</v>
      </c>
      <c r="DF35" s="48" t="s">
        <v>34</v>
      </c>
      <c r="DG35" s="49">
        <f>SUM(DC35:DF35)</f>
        <v>0</v>
      </c>
      <c r="DH35" s="47" t="s">
        <v>34</v>
      </c>
      <c r="DI35" s="48" t="s">
        <v>34</v>
      </c>
      <c r="DJ35" s="48" t="s">
        <v>34</v>
      </c>
      <c r="DK35" s="48" t="s">
        <v>34</v>
      </c>
      <c r="DL35" s="49">
        <f>SUM(DH35:DK35)</f>
        <v>0</v>
      </c>
      <c r="DM35" s="47" t="s">
        <v>34</v>
      </c>
      <c r="DN35" s="48" t="s">
        <v>34</v>
      </c>
      <c r="DO35" s="48" t="s">
        <v>34</v>
      </c>
      <c r="DP35" s="48" t="s">
        <v>34</v>
      </c>
      <c r="DQ35" s="49">
        <f>SUM(DM35:DP35)</f>
        <v>0</v>
      </c>
      <c r="DR35" s="47" t="s">
        <v>34</v>
      </c>
      <c r="DS35" s="48" t="s">
        <v>34</v>
      </c>
      <c r="DT35" s="48" t="s">
        <v>34</v>
      </c>
      <c r="DU35" s="48" t="s">
        <v>34</v>
      </c>
      <c r="DV35" s="49">
        <f>SUM(DR35:DU35)</f>
        <v>0</v>
      </c>
      <c r="DW35" s="47" t="s">
        <v>34</v>
      </c>
      <c r="DX35" s="48" t="s">
        <v>34</v>
      </c>
      <c r="DY35" s="48" t="s">
        <v>34</v>
      </c>
      <c r="DZ35" s="48" t="s">
        <v>34</v>
      </c>
      <c r="EA35" s="49">
        <f>SUM(DW35:DZ35)</f>
        <v>0</v>
      </c>
      <c r="EB35" s="47" t="s">
        <v>34</v>
      </c>
      <c r="EC35" s="48" t="s">
        <v>34</v>
      </c>
      <c r="ED35" s="48" t="s">
        <v>34</v>
      </c>
      <c r="EE35" s="48" t="s">
        <v>34</v>
      </c>
      <c r="EF35" s="49">
        <f>SUM(EB35:EE35)</f>
        <v>0</v>
      </c>
    </row>
    <row r="36" spans="1:136" s="44" customFormat="1" x14ac:dyDescent="0.2">
      <c r="A36" s="59" t="s">
        <v>32</v>
      </c>
      <c r="B36" s="50">
        <v>0</v>
      </c>
      <c r="C36" s="51">
        <v>0</v>
      </c>
      <c r="D36" s="51">
        <v>0</v>
      </c>
      <c r="E36" s="51">
        <v>0</v>
      </c>
      <c r="F36" s="52">
        <f>SUM(B36:E36)</f>
        <v>0</v>
      </c>
      <c r="G36" s="50">
        <v>0</v>
      </c>
      <c r="H36" s="51">
        <v>0</v>
      </c>
      <c r="I36" s="51">
        <v>0</v>
      </c>
      <c r="J36" s="51">
        <v>0</v>
      </c>
      <c r="K36" s="52">
        <f>SUM(G36:J36)</f>
        <v>0</v>
      </c>
      <c r="L36" s="50" t="s">
        <v>34</v>
      </c>
      <c r="M36" s="51" t="s">
        <v>34</v>
      </c>
      <c r="N36" s="51" t="s">
        <v>34</v>
      </c>
      <c r="O36" s="51" t="s">
        <v>34</v>
      </c>
      <c r="P36" s="52">
        <f>SUM(L36:O36)</f>
        <v>0</v>
      </c>
      <c r="Q36" s="50" t="s">
        <v>34</v>
      </c>
      <c r="R36" s="51" t="s">
        <v>34</v>
      </c>
      <c r="S36" s="51" t="s">
        <v>34</v>
      </c>
      <c r="T36" s="51" t="s">
        <v>34</v>
      </c>
      <c r="U36" s="52">
        <f>SUM(Q36:T36)</f>
        <v>0</v>
      </c>
      <c r="V36" s="50" t="s">
        <v>34</v>
      </c>
      <c r="W36" s="51" t="s">
        <v>34</v>
      </c>
      <c r="X36" s="51" t="s">
        <v>34</v>
      </c>
      <c r="Y36" s="51" t="s">
        <v>34</v>
      </c>
      <c r="Z36" s="52">
        <f>SUM(V36:Y36)</f>
        <v>0</v>
      </c>
      <c r="AA36" s="50">
        <v>0</v>
      </c>
      <c r="AB36" s="51">
        <v>0</v>
      </c>
      <c r="AC36" s="51">
        <v>0</v>
      </c>
      <c r="AD36" s="51">
        <v>0</v>
      </c>
      <c r="AE36" s="52">
        <f>SUM(AA36:AD36)</f>
        <v>0</v>
      </c>
      <c r="AF36" s="50">
        <v>0</v>
      </c>
      <c r="AG36" s="51">
        <v>0</v>
      </c>
      <c r="AH36" s="51">
        <v>0</v>
      </c>
      <c r="AI36" s="51">
        <v>0</v>
      </c>
      <c r="AJ36" s="52">
        <f>SUM(AF36:AI36)</f>
        <v>0</v>
      </c>
      <c r="AK36" s="50">
        <v>0</v>
      </c>
      <c r="AL36" s="51">
        <v>0</v>
      </c>
      <c r="AM36" s="51">
        <v>0</v>
      </c>
      <c r="AN36" s="51">
        <v>0</v>
      </c>
      <c r="AO36" s="52">
        <f>SUM(AK36:AN36)</f>
        <v>0</v>
      </c>
      <c r="AP36" s="50">
        <v>0</v>
      </c>
      <c r="AQ36" s="51">
        <v>0</v>
      </c>
      <c r="AR36" s="51">
        <v>0</v>
      </c>
      <c r="AS36" s="51">
        <v>0</v>
      </c>
      <c r="AT36" s="52">
        <f>SUM(AP36:AS36)</f>
        <v>0</v>
      </c>
      <c r="AU36" s="50">
        <v>0</v>
      </c>
      <c r="AV36" s="51">
        <v>0</v>
      </c>
      <c r="AW36" s="51">
        <v>0</v>
      </c>
      <c r="AX36" s="51">
        <v>0</v>
      </c>
      <c r="AY36" s="52">
        <f>SUM(AU36:AX36)</f>
        <v>0</v>
      </c>
      <c r="AZ36" s="50">
        <v>3.419</v>
      </c>
      <c r="BA36" s="51">
        <v>3.7629999999999999</v>
      </c>
      <c r="BB36" s="51">
        <v>0</v>
      </c>
      <c r="BC36" s="51">
        <v>41.088999999999999</v>
      </c>
      <c r="BD36" s="52">
        <f>SUM(AZ36:BC36)</f>
        <v>48.271000000000001</v>
      </c>
      <c r="BE36" s="50">
        <v>48.176000000000002</v>
      </c>
      <c r="BF36" s="51">
        <v>2.1150000000000002</v>
      </c>
      <c r="BG36" s="51">
        <v>0</v>
      </c>
      <c r="BH36" s="51">
        <v>78.376999999999995</v>
      </c>
      <c r="BI36" s="52">
        <f>SUM(BE36:BH36)</f>
        <v>128.66800000000001</v>
      </c>
      <c r="BJ36" s="50">
        <v>56.985999999999997</v>
      </c>
      <c r="BK36" s="51">
        <v>0</v>
      </c>
      <c r="BL36" s="51">
        <v>0</v>
      </c>
      <c r="BM36" s="51">
        <v>-10.797000000000001</v>
      </c>
      <c r="BN36" s="52">
        <f>SUM(BJ36:BM36)</f>
        <v>46.188999999999993</v>
      </c>
      <c r="BO36" s="50">
        <v>108.60899999999999</v>
      </c>
      <c r="BP36" s="51">
        <v>0</v>
      </c>
      <c r="BQ36" s="51">
        <v>0</v>
      </c>
      <c r="BR36" s="51">
        <v>34.82</v>
      </c>
      <c r="BS36" s="52">
        <f>SUM(BO36:BR36)</f>
        <v>143.429</v>
      </c>
      <c r="BT36" s="50">
        <v>128.167</v>
      </c>
      <c r="BU36" s="51">
        <v>8.7829999999999995</v>
      </c>
      <c r="BV36" s="51">
        <v>1</v>
      </c>
      <c r="BW36" s="51">
        <v>132.49</v>
      </c>
      <c r="BX36" s="52">
        <f>SUM(BT36:BW36)</f>
        <v>270.44</v>
      </c>
      <c r="BY36" s="50">
        <v>130.96299999999999</v>
      </c>
      <c r="BZ36" s="51">
        <v>2.2229999999999999</v>
      </c>
      <c r="CA36" s="51">
        <v>132.63399999999999</v>
      </c>
      <c r="CB36" s="51">
        <v>23.515000000000001</v>
      </c>
      <c r="CC36" s="52">
        <f>SUM(BY36:CB36)</f>
        <v>289.33499999999998</v>
      </c>
      <c r="CD36" s="50">
        <v>268.59300000000002</v>
      </c>
      <c r="CE36" s="51">
        <v>13.976000000000001</v>
      </c>
      <c r="CF36" s="51">
        <v>0.02</v>
      </c>
      <c r="CG36" s="51">
        <v>0.24199999999999999</v>
      </c>
      <c r="CH36" s="52">
        <f>SUM(CD36:CG36)</f>
        <v>282.83100000000002</v>
      </c>
      <c r="CI36" s="50">
        <v>115.375</v>
      </c>
      <c r="CJ36" s="51">
        <v>6</v>
      </c>
      <c r="CK36" s="51">
        <v>0</v>
      </c>
      <c r="CL36" s="51">
        <v>12.876999999999999</v>
      </c>
      <c r="CM36" s="52">
        <f>SUM(CI36:CL36)</f>
        <v>134.25200000000001</v>
      </c>
      <c r="CN36" s="50">
        <v>43.377000000000002</v>
      </c>
      <c r="CO36" s="51">
        <v>0</v>
      </c>
      <c r="CP36" s="51">
        <v>5</v>
      </c>
      <c r="CQ36" s="51">
        <v>26.696999999999999</v>
      </c>
      <c r="CR36" s="52">
        <f>SUM(CN36:CQ36)</f>
        <v>75.073999999999998</v>
      </c>
      <c r="CS36" s="50">
        <v>21.611999999999998</v>
      </c>
      <c r="CT36" s="51">
        <v>0</v>
      </c>
      <c r="CU36" s="51">
        <v>0</v>
      </c>
      <c r="CV36" s="51">
        <v>50</v>
      </c>
      <c r="CW36" s="52">
        <f>SUM(CS36:CV36)</f>
        <v>71.611999999999995</v>
      </c>
      <c r="CX36" s="50">
        <v>18.896000000000001</v>
      </c>
      <c r="CY36" s="51">
        <v>0</v>
      </c>
      <c r="CZ36" s="51">
        <v>0</v>
      </c>
      <c r="DA36" s="51">
        <v>6.0529999999999999</v>
      </c>
      <c r="DB36" s="52">
        <f>SUM(CX36:DA36)</f>
        <v>24.949000000000002</v>
      </c>
      <c r="DC36" s="50">
        <v>46.963000000000001</v>
      </c>
      <c r="DD36" s="51">
        <v>3.1</v>
      </c>
      <c r="DE36" s="51">
        <v>39.564</v>
      </c>
      <c r="DF36" s="51">
        <v>36.729999999999997</v>
      </c>
      <c r="DG36" s="52">
        <f>SUM(DC36:DF36)</f>
        <v>126.357</v>
      </c>
      <c r="DH36" s="50">
        <v>48.363999999999997</v>
      </c>
      <c r="DI36" s="51">
        <v>3.194</v>
      </c>
      <c r="DJ36" s="51">
        <v>38</v>
      </c>
      <c r="DK36" s="51">
        <v>30.734999999999999</v>
      </c>
      <c r="DL36" s="52">
        <f>SUM(DH36:DK36)</f>
        <v>120.29299999999999</v>
      </c>
      <c r="DM36" s="50">
        <v>45.151000000000003</v>
      </c>
      <c r="DN36" s="51">
        <v>0</v>
      </c>
      <c r="DO36" s="51">
        <v>0</v>
      </c>
      <c r="DP36" s="51">
        <v>0</v>
      </c>
      <c r="DQ36" s="52">
        <f>SUM(DM36:DP36)</f>
        <v>45.151000000000003</v>
      </c>
      <c r="DR36" s="50">
        <v>6.6150000000000002</v>
      </c>
      <c r="DS36" s="51">
        <v>3.0190000000000001</v>
      </c>
      <c r="DT36" s="51">
        <v>0</v>
      </c>
      <c r="DU36" s="51">
        <v>0</v>
      </c>
      <c r="DV36" s="52">
        <f>SUM(DR36:DU36)</f>
        <v>9.6340000000000003</v>
      </c>
      <c r="DW36" s="50">
        <v>2.1640000000000001</v>
      </c>
      <c r="DX36" s="51">
        <v>0</v>
      </c>
      <c r="DY36" s="51">
        <v>0</v>
      </c>
      <c r="DZ36" s="51">
        <v>0</v>
      </c>
      <c r="EA36" s="52">
        <f>SUM(DW36:DZ36)</f>
        <v>2.1640000000000001</v>
      </c>
      <c r="EB36" s="50">
        <v>0</v>
      </c>
      <c r="EC36" s="51">
        <v>0</v>
      </c>
      <c r="ED36" s="51">
        <v>0</v>
      </c>
      <c r="EE36" s="51">
        <v>0</v>
      </c>
      <c r="EF36" s="52">
        <f>SUM(EB36:EE36)</f>
        <v>0</v>
      </c>
    </row>
    <row r="37" spans="1:136" s="44" customFormat="1" x14ac:dyDescent="0.2">
      <c r="A37" s="59" t="s">
        <v>33</v>
      </c>
      <c r="B37" s="50">
        <v>0</v>
      </c>
      <c r="C37" s="51">
        <v>0</v>
      </c>
      <c r="D37" s="51">
        <v>0</v>
      </c>
      <c r="E37" s="51">
        <v>0</v>
      </c>
      <c r="F37" s="52">
        <f t="shared" ref="F37:F43" si="33">SUM(B37:E37)</f>
        <v>0</v>
      </c>
      <c r="G37" s="50">
        <v>0</v>
      </c>
      <c r="H37" s="51">
        <v>0</v>
      </c>
      <c r="I37" s="51">
        <v>0</v>
      </c>
      <c r="J37" s="51">
        <v>0</v>
      </c>
      <c r="K37" s="52">
        <f t="shared" ref="K37:K43" si="34">SUM(G37:J37)</f>
        <v>0</v>
      </c>
      <c r="L37" s="50" t="s">
        <v>34</v>
      </c>
      <c r="M37" s="51" t="s">
        <v>34</v>
      </c>
      <c r="N37" s="51" t="s">
        <v>34</v>
      </c>
      <c r="O37" s="51" t="s">
        <v>34</v>
      </c>
      <c r="P37" s="52">
        <f t="shared" ref="P37:P43" si="35">SUM(L37:O37)</f>
        <v>0</v>
      </c>
      <c r="Q37" s="50" t="s">
        <v>34</v>
      </c>
      <c r="R37" s="51" t="s">
        <v>34</v>
      </c>
      <c r="S37" s="51" t="s">
        <v>34</v>
      </c>
      <c r="T37" s="51" t="s">
        <v>34</v>
      </c>
      <c r="U37" s="52">
        <f t="shared" ref="U37:U43" si="36">SUM(Q37:T37)</f>
        <v>0</v>
      </c>
      <c r="V37" s="50" t="s">
        <v>34</v>
      </c>
      <c r="W37" s="51" t="s">
        <v>34</v>
      </c>
      <c r="X37" s="51" t="s">
        <v>34</v>
      </c>
      <c r="Y37" s="51" t="s">
        <v>34</v>
      </c>
      <c r="Z37" s="52">
        <f t="shared" ref="Z37:Z43" si="37">SUM(V37:Y37)</f>
        <v>0</v>
      </c>
      <c r="AA37" s="50">
        <v>15.193</v>
      </c>
      <c r="AB37" s="51">
        <v>0</v>
      </c>
      <c r="AC37" s="51">
        <v>0</v>
      </c>
      <c r="AD37" s="51">
        <v>0</v>
      </c>
      <c r="AE37" s="52">
        <f t="shared" ref="AE37:AE43" si="38">SUM(AA37:AD37)</f>
        <v>15.193</v>
      </c>
      <c r="AF37" s="50">
        <v>0</v>
      </c>
      <c r="AG37" s="51">
        <v>0</v>
      </c>
      <c r="AH37" s="51">
        <v>0</v>
      </c>
      <c r="AI37" s="51">
        <v>0</v>
      </c>
      <c r="AJ37" s="52">
        <f t="shared" ref="AJ37:AJ43" si="39">SUM(AF37:AI37)</f>
        <v>0</v>
      </c>
      <c r="AK37" s="50">
        <v>0</v>
      </c>
      <c r="AL37" s="51">
        <v>0</v>
      </c>
      <c r="AM37" s="51">
        <v>0</v>
      </c>
      <c r="AN37" s="51">
        <v>0</v>
      </c>
      <c r="AO37" s="52">
        <f t="shared" ref="AO37:AO43" si="40">SUM(AK37:AN37)</f>
        <v>0</v>
      </c>
      <c r="AP37" s="50">
        <v>0</v>
      </c>
      <c r="AQ37" s="51">
        <v>0</v>
      </c>
      <c r="AR37" s="51">
        <v>0</v>
      </c>
      <c r="AS37" s="51">
        <v>0</v>
      </c>
      <c r="AT37" s="52">
        <f t="shared" ref="AT37:AT43" si="41">SUM(AP37:AS37)</f>
        <v>0</v>
      </c>
      <c r="AU37" s="50">
        <v>55.267000000000003</v>
      </c>
      <c r="AV37" s="51">
        <v>0</v>
      </c>
      <c r="AW37" s="51">
        <v>0.02</v>
      </c>
      <c r="AX37" s="51">
        <v>28.041</v>
      </c>
      <c r="AY37" s="52">
        <f t="shared" ref="AY37:AY43" si="42">SUM(AU37:AX37)</f>
        <v>83.328000000000003</v>
      </c>
      <c r="AZ37" s="50">
        <v>19.12</v>
      </c>
      <c r="BA37" s="51">
        <v>0</v>
      </c>
      <c r="BB37" s="51">
        <v>0</v>
      </c>
      <c r="BC37" s="51">
        <v>0</v>
      </c>
      <c r="BD37" s="52">
        <f t="shared" ref="BD37:BD43" si="43">SUM(AZ37:BC37)</f>
        <v>19.12</v>
      </c>
      <c r="BE37" s="50">
        <v>27.678999999999998</v>
      </c>
      <c r="BF37" s="51">
        <v>5</v>
      </c>
      <c r="BG37" s="51">
        <v>0</v>
      </c>
      <c r="BH37" s="51">
        <v>3.6</v>
      </c>
      <c r="BI37" s="52">
        <f t="shared" ref="BI37:BI43" si="44">SUM(BE37:BH37)</f>
        <v>36.279000000000003</v>
      </c>
      <c r="BJ37" s="50">
        <v>136.006</v>
      </c>
      <c r="BK37" s="51">
        <v>1.22</v>
      </c>
      <c r="BL37" s="51">
        <v>0</v>
      </c>
      <c r="BM37" s="51">
        <v>-26.213000000000001</v>
      </c>
      <c r="BN37" s="52">
        <f t="shared" ref="BN37:BN43" si="45">SUM(BJ37:BM37)</f>
        <v>111.01300000000001</v>
      </c>
      <c r="BO37" s="50">
        <v>73.394999999999996</v>
      </c>
      <c r="BP37" s="51">
        <v>0</v>
      </c>
      <c r="BQ37" s="51">
        <v>0</v>
      </c>
      <c r="BR37" s="51">
        <v>37.753999999999998</v>
      </c>
      <c r="BS37" s="52">
        <f t="shared" ref="BS37:BS43" si="46">SUM(BO37:BR37)</f>
        <v>111.149</v>
      </c>
      <c r="BT37" s="50">
        <v>101.05</v>
      </c>
      <c r="BU37" s="51">
        <v>0</v>
      </c>
      <c r="BV37" s="51">
        <v>0</v>
      </c>
      <c r="BW37" s="51">
        <v>2</v>
      </c>
      <c r="BX37" s="52">
        <f t="shared" ref="BX37:BX43" si="47">SUM(BT37:BW37)</f>
        <v>103.05</v>
      </c>
      <c r="BY37" s="50">
        <v>102.602</v>
      </c>
      <c r="BZ37" s="51">
        <v>6</v>
      </c>
      <c r="CA37" s="51">
        <v>0</v>
      </c>
      <c r="CB37" s="51">
        <v>-29.536999999999999</v>
      </c>
      <c r="CC37" s="52">
        <f t="shared" ref="CC37:CC43" si="48">SUM(BY37:CB37)</f>
        <v>79.064999999999998</v>
      </c>
      <c r="CD37" s="50">
        <v>58.408999999999999</v>
      </c>
      <c r="CE37" s="51">
        <v>0</v>
      </c>
      <c r="CF37" s="51">
        <v>0</v>
      </c>
      <c r="CG37" s="51">
        <v>233.18599999999998</v>
      </c>
      <c r="CH37" s="52">
        <f t="shared" ref="CH37:CH43" si="49">SUM(CD37:CG37)</f>
        <v>291.59499999999997</v>
      </c>
      <c r="CI37" s="50">
        <v>178.94</v>
      </c>
      <c r="CJ37" s="51">
        <v>16.899999999999999</v>
      </c>
      <c r="CK37" s="51">
        <v>0</v>
      </c>
      <c r="CL37" s="51">
        <v>67.849000000000004</v>
      </c>
      <c r="CM37" s="52">
        <f t="shared" ref="CM37:CM43" si="50">SUM(CI37:CL37)</f>
        <v>263.68900000000002</v>
      </c>
      <c r="CN37" s="50">
        <v>20.038</v>
      </c>
      <c r="CO37" s="51">
        <v>0</v>
      </c>
      <c r="CP37" s="51">
        <v>0</v>
      </c>
      <c r="CQ37" s="51">
        <v>1</v>
      </c>
      <c r="CR37" s="52">
        <f t="shared" ref="CR37:CR43" si="51">SUM(CN37:CQ37)</f>
        <v>21.038</v>
      </c>
      <c r="CS37" s="50">
        <v>21.22</v>
      </c>
      <c r="CT37" s="51">
        <v>0.60499999999999998</v>
      </c>
      <c r="CU37" s="51">
        <v>0</v>
      </c>
      <c r="CV37" s="51">
        <v>52.039000000000001</v>
      </c>
      <c r="CW37" s="52">
        <f t="shared" ref="CW37:CW43" si="52">SUM(CS37:CV37)</f>
        <v>73.864000000000004</v>
      </c>
      <c r="CX37" s="50">
        <v>70.224999999999994</v>
      </c>
      <c r="CY37" s="51">
        <v>11.926</v>
      </c>
      <c r="CZ37" s="51">
        <v>1.5</v>
      </c>
      <c r="DA37" s="51">
        <v>113.64100000000001</v>
      </c>
      <c r="DB37" s="52">
        <f t="shared" ref="DB37:DB43" si="53">SUM(CX37:DA37)</f>
        <v>197.292</v>
      </c>
      <c r="DC37" s="50">
        <v>483.01299999999998</v>
      </c>
      <c r="DD37" s="51">
        <v>9.36</v>
      </c>
      <c r="DE37" s="51">
        <v>2</v>
      </c>
      <c r="DF37" s="51">
        <v>155.048</v>
      </c>
      <c r="DG37" s="52">
        <f t="shared" ref="DG37:DG43" si="54">SUM(DC37:DF37)</f>
        <v>649.42100000000005</v>
      </c>
      <c r="DH37" s="50">
        <v>154.49600000000001</v>
      </c>
      <c r="DI37" s="51">
        <v>16.7</v>
      </c>
      <c r="DJ37" s="51">
        <v>0</v>
      </c>
      <c r="DK37" s="51">
        <v>7.5380000000000003</v>
      </c>
      <c r="DL37" s="52">
        <f t="shared" ref="DL37:DL43" si="55">SUM(DH37:DK37)</f>
        <v>178.73400000000001</v>
      </c>
      <c r="DM37" s="50">
        <v>81.019000000000005</v>
      </c>
      <c r="DN37" s="51">
        <v>2.2050000000000001</v>
      </c>
      <c r="DO37" s="51">
        <v>0</v>
      </c>
      <c r="DP37" s="51">
        <v>1.8009999999999999</v>
      </c>
      <c r="DQ37" s="52">
        <f t="shared" ref="DQ37:DQ43" si="56">SUM(DM37:DP37)</f>
        <v>85.025000000000006</v>
      </c>
      <c r="DR37" s="50">
        <v>35.779000000000003</v>
      </c>
      <c r="DS37" s="51">
        <v>0</v>
      </c>
      <c r="DT37" s="51">
        <v>0.41499999999999998</v>
      </c>
      <c r="DU37" s="51">
        <v>3.42</v>
      </c>
      <c r="DV37" s="52">
        <f t="shared" ref="DV37:DV43" si="57">SUM(DR37:DU37)</f>
        <v>39.614000000000004</v>
      </c>
      <c r="DW37" s="50">
        <v>15.946999999999999</v>
      </c>
      <c r="DX37" s="51">
        <v>0.48</v>
      </c>
      <c r="DY37" s="51">
        <v>0</v>
      </c>
      <c r="DZ37" s="51">
        <v>0.35699999999999998</v>
      </c>
      <c r="EA37" s="52">
        <f t="shared" ref="EA37:EA43" si="58">SUM(DW37:DZ37)</f>
        <v>16.783999999999999</v>
      </c>
      <c r="EB37" s="50">
        <v>0.7</v>
      </c>
      <c r="EC37" s="51">
        <v>0.3</v>
      </c>
      <c r="ED37" s="51">
        <v>0</v>
      </c>
      <c r="EE37" s="51">
        <v>5.4530000000000003</v>
      </c>
      <c r="EF37" s="52">
        <f t="shared" ref="EF37:EF43" si="59">SUM(EB37:EE37)</f>
        <v>6.4530000000000003</v>
      </c>
    </row>
    <row r="38" spans="1:136" s="44" customFormat="1" x14ac:dyDescent="0.2">
      <c r="A38" s="59" t="s">
        <v>0</v>
      </c>
      <c r="B38" s="50">
        <v>0</v>
      </c>
      <c r="C38" s="51">
        <v>0</v>
      </c>
      <c r="D38" s="51">
        <v>0</v>
      </c>
      <c r="E38" s="51">
        <v>0</v>
      </c>
      <c r="F38" s="52">
        <f t="shared" si="33"/>
        <v>0</v>
      </c>
      <c r="G38" s="50">
        <v>0</v>
      </c>
      <c r="H38" s="51">
        <v>0</v>
      </c>
      <c r="I38" s="51">
        <v>0</v>
      </c>
      <c r="J38" s="51">
        <v>0</v>
      </c>
      <c r="K38" s="52">
        <f t="shared" si="34"/>
        <v>0</v>
      </c>
      <c r="L38" s="50">
        <v>0.69</v>
      </c>
      <c r="M38" s="51">
        <v>0.02</v>
      </c>
      <c r="N38" s="51">
        <v>0</v>
      </c>
      <c r="O38" s="51">
        <v>7.25</v>
      </c>
      <c r="P38" s="52">
        <f t="shared" si="35"/>
        <v>7.96</v>
      </c>
      <c r="Q38" s="50">
        <v>10.9</v>
      </c>
      <c r="R38" s="51">
        <v>0.82</v>
      </c>
      <c r="S38" s="51">
        <v>0</v>
      </c>
      <c r="T38" s="51">
        <v>129.83000000000001</v>
      </c>
      <c r="U38" s="52">
        <f t="shared" si="36"/>
        <v>141.55000000000001</v>
      </c>
      <c r="V38" s="50">
        <v>71.88</v>
      </c>
      <c r="W38" s="51">
        <v>0</v>
      </c>
      <c r="X38" s="51">
        <v>0</v>
      </c>
      <c r="Y38" s="51">
        <v>0.36</v>
      </c>
      <c r="Z38" s="52">
        <f t="shared" si="37"/>
        <v>72.239999999999995</v>
      </c>
      <c r="AA38" s="50">
        <v>82.869</v>
      </c>
      <c r="AB38" s="51">
        <v>0</v>
      </c>
      <c r="AC38" s="51">
        <v>0</v>
      </c>
      <c r="AD38" s="51">
        <v>0.17199999999999999</v>
      </c>
      <c r="AE38" s="52">
        <f t="shared" si="38"/>
        <v>83.040999999999997</v>
      </c>
      <c r="AF38" s="50">
        <v>0.221</v>
      </c>
      <c r="AG38" s="51">
        <v>0</v>
      </c>
      <c r="AH38" s="51">
        <v>0</v>
      </c>
      <c r="AI38" s="51">
        <v>-267.08999999999997</v>
      </c>
      <c r="AJ38" s="52">
        <f t="shared" si="39"/>
        <v>-266.86899999999997</v>
      </c>
      <c r="AK38" s="50">
        <v>127.328</v>
      </c>
      <c r="AL38" s="51">
        <v>10.099</v>
      </c>
      <c r="AM38" s="51">
        <v>3</v>
      </c>
      <c r="AN38" s="51">
        <v>2.0019999999999998</v>
      </c>
      <c r="AO38" s="52">
        <f t="shared" si="40"/>
        <v>142.429</v>
      </c>
      <c r="AP38" s="50">
        <v>82.843000000000004</v>
      </c>
      <c r="AQ38" s="51">
        <v>2.5</v>
      </c>
      <c r="AR38" s="51">
        <v>0</v>
      </c>
      <c r="AS38" s="51">
        <v>207.29900000000001</v>
      </c>
      <c r="AT38" s="52">
        <f t="shared" si="41"/>
        <v>292.642</v>
      </c>
      <c r="AU38" s="50">
        <v>311.97300000000001</v>
      </c>
      <c r="AV38" s="51">
        <v>8.2449999999999992</v>
      </c>
      <c r="AW38" s="51">
        <v>0</v>
      </c>
      <c r="AX38" s="51">
        <v>57.088000000000001</v>
      </c>
      <c r="AY38" s="52">
        <f t="shared" si="42"/>
        <v>377.30600000000004</v>
      </c>
      <c r="AZ38" s="50">
        <v>102.13200000000001</v>
      </c>
      <c r="BA38" s="51">
        <v>0</v>
      </c>
      <c r="BB38" s="51">
        <v>0</v>
      </c>
      <c r="BC38" s="51">
        <v>75.296999999999997</v>
      </c>
      <c r="BD38" s="52">
        <f t="shared" si="43"/>
        <v>177.429</v>
      </c>
      <c r="BE38" s="50">
        <v>180.63200000000001</v>
      </c>
      <c r="BF38" s="51">
        <v>7</v>
      </c>
      <c r="BG38" s="51">
        <v>0</v>
      </c>
      <c r="BH38" s="51">
        <v>31.12</v>
      </c>
      <c r="BI38" s="52">
        <f t="shared" si="44"/>
        <v>218.75200000000001</v>
      </c>
      <c r="BJ38" s="50">
        <v>106.988</v>
      </c>
      <c r="BK38" s="51">
        <v>0.78</v>
      </c>
      <c r="BL38" s="51">
        <v>0</v>
      </c>
      <c r="BM38" s="51">
        <v>16.789000000000001</v>
      </c>
      <c r="BN38" s="52">
        <f t="shared" si="45"/>
        <v>124.557</v>
      </c>
      <c r="BO38" s="50">
        <v>50.194000000000003</v>
      </c>
      <c r="BP38" s="51">
        <v>10</v>
      </c>
      <c r="BQ38" s="51">
        <v>0</v>
      </c>
      <c r="BR38" s="51">
        <v>123.44800000000001</v>
      </c>
      <c r="BS38" s="52">
        <f t="shared" si="46"/>
        <v>183.642</v>
      </c>
      <c r="BT38" s="50">
        <v>47.679000000000002</v>
      </c>
      <c r="BU38" s="51">
        <v>1</v>
      </c>
      <c r="BV38" s="51">
        <v>0</v>
      </c>
      <c r="BW38" s="51">
        <v>1.006</v>
      </c>
      <c r="BX38" s="52">
        <f t="shared" si="47"/>
        <v>49.685000000000002</v>
      </c>
      <c r="BY38" s="50">
        <v>180.71899999999999</v>
      </c>
      <c r="BZ38" s="51">
        <v>33.408999999999999</v>
      </c>
      <c r="CA38" s="51">
        <v>0</v>
      </c>
      <c r="CB38" s="51">
        <v>34.804000000000002</v>
      </c>
      <c r="CC38" s="52">
        <f t="shared" si="48"/>
        <v>248.93199999999999</v>
      </c>
      <c r="CD38" s="50">
        <v>231.298</v>
      </c>
      <c r="CE38" s="51">
        <v>50.287999999999997</v>
      </c>
      <c r="CF38" s="51">
        <v>0</v>
      </c>
      <c r="CG38" s="51">
        <v>42.905999999999999</v>
      </c>
      <c r="CH38" s="52">
        <f t="shared" si="49"/>
        <v>324.49200000000002</v>
      </c>
      <c r="CI38" s="50">
        <v>425.45400000000001</v>
      </c>
      <c r="CJ38" s="51">
        <v>4.3499999999999996</v>
      </c>
      <c r="CK38" s="51">
        <v>0</v>
      </c>
      <c r="CL38" s="51">
        <v>230.57600000000002</v>
      </c>
      <c r="CM38" s="52">
        <f t="shared" si="50"/>
        <v>660.38000000000011</v>
      </c>
      <c r="CN38" s="50">
        <v>294.46899999999999</v>
      </c>
      <c r="CO38" s="51">
        <v>0.4</v>
      </c>
      <c r="CP38" s="51">
        <v>0</v>
      </c>
      <c r="CQ38" s="51">
        <v>52.900999999999996</v>
      </c>
      <c r="CR38" s="52">
        <f t="shared" si="51"/>
        <v>347.77</v>
      </c>
      <c r="CS38" s="50">
        <v>228.68299999999999</v>
      </c>
      <c r="CT38" s="51">
        <v>12.35</v>
      </c>
      <c r="CU38" s="51">
        <v>0</v>
      </c>
      <c r="CV38" s="51">
        <v>222</v>
      </c>
      <c r="CW38" s="52">
        <f t="shared" si="52"/>
        <v>463.03300000000002</v>
      </c>
      <c r="CX38" s="50">
        <v>118.251</v>
      </c>
      <c r="CY38" s="51">
        <v>0</v>
      </c>
      <c r="CZ38" s="51">
        <v>0</v>
      </c>
      <c r="DA38" s="51">
        <v>112.94</v>
      </c>
      <c r="DB38" s="52">
        <f t="shared" si="53"/>
        <v>231.191</v>
      </c>
      <c r="DC38" s="50">
        <v>41.287999999999997</v>
      </c>
      <c r="DD38" s="51">
        <v>7.5</v>
      </c>
      <c r="DE38" s="51">
        <v>86.78</v>
      </c>
      <c r="DF38" s="51">
        <v>24.035</v>
      </c>
      <c r="DG38" s="52">
        <f t="shared" si="54"/>
        <v>159.60299999999998</v>
      </c>
      <c r="DH38" s="50">
        <v>294.64100000000002</v>
      </c>
      <c r="DI38" s="51">
        <v>23.5</v>
      </c>
      <c r="DJ38" s="51">
        <v>105</v>
      </c>
      <c r="DK38" s="51">
        <v>59.436</v>
      </c>
      <c r="DL38" s="52">
        <f t="shared" si="55"/>
        <v>482.577</v>
      </c>
      <c r="DM38" s="50">
        <v>472.43700000000001</v>
      </c>
      <c r="DN38" s="51">
        <v>2.0950000000000002</v>
      </c>
      <c r="DO38" s="51">
        <v>10.157</v>
      </c>
      <c r="DP38" s="51">
        <v>8.3000000000000007</v>
      </c>
      <c r="DQ38" s="52">
        <f t="shared" si="56"/>
        <v>492.98900000000003</v>
      </c>
      <c r="DR38" s="50">
        <v>181.62</v>
      </c>
      <c r="DS38" s="51">
        <v>1.363</v>
      </c>
      <c r="DT38" s="51">
        <v>0</v>
      </c>
      <c r="DU38" s="51">
        <v>4</v>
      </c>
      <c r="DV38" s="52">
        <f t="shared" si="57"/>
        <v>186.983</v>
      </c>
      <c r="DW38" s="50">
        <v>109.97499999999999</v>
      </c>
      <c r="DX38" s="51">
        <v>0</v>
      </c>
      <c r="DY38" s="51">
        <v>0.83599999999999997</v>
      </c>
      <c r="DZ38" s="51">
        <v>0.2</v>
      </c>
      <c r="EA38" s="52">
        <f t="shared" si="58"/>
        <v>111.011</v>
      </c>
      <c r="EB38" s="50">
        <v>157.69999999999999</v>
      </c>
      <c r="EC38" s="51">
        <v>10.359</v>
      </c>
      <c r="ED38" s="51">
        <v>0</v>
      </c>
      <c r="EE38" s="51">
        <v>1</v>
      </c>
      <c r="EF38" s="52">
        <f t="shared" si="59"/>
        <v>169.059</v>
      </c>
    </row>
    <row r="39" spans="1:136" s="44" customFormat="1" x14ac:dyDescent="0.2">
      <c r="A39" s="59" t="s">
        <v>19</v>
      </c>
      <c r="B39" s="50">
        <v>5.95</v>
      </c>
      <c r="C39" s="51">
        <v>0</v>
      </c>
      <c r="D39" s="51">
        <v>0</v>
      </c>
      <c r="E39" s="51">
        <v>-1.67</v>
      </c>
      <c r="F39" s="52">
        <f t="shared" si="33"/>
        <v>4.28</v>
      </c>
      <c r="G39" s="50">
        <v>6.79</v>
      </c>
      <c r="H39" s="51">
        <v>0.82</v>
      </c>
      <c r="I39" s="51">
        <v>0</v>
      </c>
      <c r="J39" s="51">
        <v>0.92</v>
      </c>
      <c r="K39" s="52">
        <f t="shared" si="34"/>
        <v>8.5300000000000011</v>
      </c>
      <c r="L39" s="50">
        <v>23.13</v>
      </c>
      <c r="M39" s="51">
        <v>7.0000000000000007E-2</v>
      </c>
      <c r="N39" s="51">
        <v>0</v>
      </c>
      <c r="O39" s="51">
        <v>-2.1</v>
      </c>
      <c r="P39" s="52">
        <f t="shared" si="35"/>
        <v>21.099999999999998</v>
      </c>
      <c r="Q39" s="50">
        <v>4.5599999999999996</v>
      </c>
      <c r="R39" s="51">
        <v>0.42</v>
      </c>
      <c r="S39" s="51">
        <v>0</v>
      </c>
      <c r="T39" s="51">
        <v>7.32</v>
      </c>
      <c r="U39" s="52">
        <f t="shared" si="36"/>
        <v>12.3</v>
      </c>
      <c r="V39" s="50">
        <v>38.31</v>
      </c>
      <c r="W39" s="51">
        <v>3.67</v>
      </c>
      <c r="X39" s="51">
        <v>0</v>
      </c>
      <c r="Y39" s="51">
        <v>26.45</v>
      </c>
      <c r="Z39" s="52">
        <f t="shared" si="37"/>
        <v>68.430000000000007</v>
      </c>
      <c r="AA39" s="50">
        <v>169.20400000000001</v>
      </c>
      <c r="AB39" s="51">
        <v>0.89300000000000002</v>
      </c>
      <c r="AC39" s="51">
        <v>0</v>
      </c>
      <c r="AD39" s="51">
        <v>13.276999999999999</v>
      </c>
      <c r="AE39" s="52">
        <f t="shared" si="38"/>
        <v>183.374</v>
      </c>
      <c r="AF39" s="50">
        <v>71.91</v>
      </c>
      <c r="AG39" s="51">
        <v>0.441</v>
      </c>
      <c r="AH39" s="51">
        <v>0</v>
      </c>
      <c r="AI39" s="51">
        <v>38.201000000000001</v>
      </c>
      <c r="AJ39" s="52">
        <f t="shared" si="39"/>
        <v>110.55199999999999</v>
      </c>
      <c r="AK39" s="50">
        <v>19.218</v>
      </c>
      <c r="AL39" s="51">
        <v>0</v>
      </c>
      <c r="AM39" s="51">
        <v>0</v>
      </c>
      <c r="AN39" s="51">
        <v>0</v>
      </c>
      <c r="AO39" s="52">
        <f t="shared" si="40"/>
        <v>19.218</v>
      </c>
      <c r="AP39" s="50">
        <v>15.737</v>
      </c>
      <c r="AQ39" s="51">
        <v>0</v>
      </c>
      <c r="AR39" s="51">
        <v>0</v>
      </c>
      <c r="AS39" s="51">
        <v>37.19</v>
      </c>
      <c r="AT39" s="52">
        <f t="shared" si="41"/>
        <v>52.927</v>
      </c>
      <c r="AU39" s="50">
        <v>0</v>
      </c>
      <c r="AV39" s="51">
        <v>0</v>
      </c>
      <c r="AW39" s="51">
        <v>0</v>
      </c>
      <c r="AX39" s="51">
        <v>0</v>
      </c>
      <c r="AY39" s="52">
        <f t="shared" si="42"/>
        <v>0</v>
      </c>
      <c r="AZ39" s="50">
        <v>0</v>
      </c>
      <c r="BA39" s="51">
        <v>0</v>
      </c>
      <c r="BB39" s="51">
        <v>0</v>
      </c>
      <c r="BC39" s="51">
        <v>11.141</v>
      </c>
      <c r="BD39" s="52">
        <f t="shared" si="43"/>
        <v>11.141</v>
      </c>
      <c r="BE39" s="50">
        <v>0</v>
      </c>
      <c r="BF39" s="51">
        <v>0</v>
      </c>
      <c r="BG39" s="51">
        <v>0</v>
      </c>
      <c r="BH39" s="51">
        <v>0</v>
      </c>
      <c r="BI39" s="52">
        <f t="shared" si="44"/>
        <v>0</v>
      </c>
      <c r="BJ39" s="50">
        <v>0</v>
      </c>
      <c r="BK39" s="51">
        <v>0</v>
      </c>
      <c r="BL39" s="51">
        <v>0</v>
      </c>
      <c r="BM39" s="51">
        <v>0.1</v>
      </c>
      <c r="BN39" s="52">
        <f t="shared" si="45"/>
        <v>0.1</v>
      </c>
      <c r="BO39" s="50">
        <v>4.3070000000000004</v>
      </c>
      <c r="BP39" s="51">
        <v>0</v>
      </c>
      <c r="BQ39" s="51">
        <v>0</v>
      </c>
      <c r="BR39" s="51">
        <v>1.157</v>
      </c>
      <c r="BS39" s="52">
        <f t="shared" si="46"/>
        <v>5.4640000000000004</v>
      </c>
      <c r="BT39" s="50">
        <v>4.6079999999999997</v>
      </c>
      <c r="BU39" s="51">
        <v>2.7690000000000001</v>
      </c>
      <c r="BV39" s="51">
        <v>0</v>
      </c>
      <c r="BW39" s="51">
        <v>0.154</v>
      </c>
      <c r="BX39" s="52">
        <f t="shared" si="47"/>
        <v>7.5309999999999997</v>
      </c>
      <c r="BY39" s="50">
        <v>3.7469999999999999</v>
      </c>
      <c r="BZ39" s="51">
        <v>2.7290000000000001</v>
      </c>
      <c r="CA39" s="51">
        <v>0</v>
      </c>
      <c r="CB39" s="51">
        <v>2.173</v>
      </c>
      <c r="CC39" s="52">
        <f t="shared" si="48"/>
        <v>8.6490000000000009</v>
      </c>
      <c r="CD39" s="50">
        <v>18.847000000000001</v>
      </c>
      <c r="CE39" s="51">
        <v>24.204000000000001</v>
      </c>
      <c r="CF39" s="51">
        <v>0</v>
      </c>
      <c r="CG39" s="51">
        <v>4.8500000000000005</v>
      </c>
      <c r="CH39" s="52">
        <f t="shared" si="49"/>
        <v>47.901000000000003</v>
      </c>
      <c r="CI39" s="50">
        <v>19.82</v>
      </c>
      <c r="CJ39" s="51">
        <v>0</v>
      </c>
      <c r="CK39" s="51">
        <v>0</v>
      </c>
      <c r="CL39" s="51">
        <v>12.95</v>
      </c>
      <c r="CM39" s="52">
        <f t="shared" si="50"/>
        <v>32.769999999999996</v>
      </c>
      <c r="CN39" s="50">
        <v>29.481000000000002</v>
      </c>
      <c r="CO39" s="51">
        <v>1.0149999999999999</v>
      </c>
      <c r="CP39" s="51">
        <v>1</v>
      </c>
      <c r="CQ39" s="51">
        <v>5.3959999999999999</v>
      </c>
      <c r="CR39" s="52">
        <f t="shared" si="51"/>
        <v>36.892000000000003</v>
      </c>
      <c r="CS39" s="50">
        <v>38.722000000000001</v>
      </c>
      <c r="CT39" s="51">
        <v>14.182</v>
      </c>
      <c r="CU39" s="51">
        <v>0.9</v>
      </c>
      <c r="CV39" s="51">
        <v>9.8409999999999993</v>
      </c>
      <c r="CW39" s="52">
        <f t="shared" si="52"/>
        <v>63.645000000000003</v>
      </c>
      <c r="CX39" s="50">
        <v>190.762</v>
      </c>
      <c r="CY39" s="51">
        <v>14.472</v>
      </c>
      <c r="CZ39" s="51">
        <v>0</v>
      </c>
      <c r="DA39" s="51">
        <v>124.94</v>
      </c>
      <c r="DB39" s="52">
        <f t="shared" si="53"/>
        <v>330.17399999999998</v>
      </c>
      <c r="DC39" s="50">
        <v>340.53899999999999</v>
      </c>
      <c r="DD39" s="51">
        <v>35.643000000000001</v>
      </c>
      <c r="DE39" s="51">
        <v>2</v>
      </c>
      <c r="DF39" s="51">
        <v>12.266</v>
      </c>
      <c r="DG39" s="52">
        <f t="shared" si="54"/>
        <v>390.44800000000004</v>
      </c>
      <c r="DH39" s="50">
        <v>480.03199999999998</v>
      </c>
      <c r="DI39" s="51">
        <v>32.409999999999997</v>
      </c>
      <c r="DJ39" s="51">
        <v>2.6</v>
      </c>
      <c r="DK39" s="51">
        <v>96.569000000000003</v>
      </c>
      <c r="DL39" s="52">
        <f t="shared" si="55"/>
        <v>611.61099999999999</v>
      </c>
      <c r="DM39" s="50">
        <v>360.38099999999997</v>
      </c>
      <c r="DN39" s="51">
        <v>70.92</v>
      </c>
      <c r="DO39" s="51">
        <v>69.063000000000002</v>
      </c>
      <c r="DP39" s="51">
        <v>8.36</v>
      </c>
      <c r="DQ39" s="52">
        <f t="shared" si="56"/>
        <v>508.72399999999999</v>
      </c>
      <c r="DR39" s="50">
        <v>243.09399999999999</v>
      </c>
      <c r="DS39" s="51">
        <v>1.3029999999999999</v>
      </c>
      <c r="DT39" s="51">
        <v>5</v>
      </c>
      <c r="DU39" s="51">
        <v>8.1869999999999994</v>
      </c>
      <c r="DV39" s="52">
        <f t="shared" si="57"/>
        <v>257.584</v>
      </c>
      <c r="DW39" s="50">
        <v>153.67599999999999</v>
      </c>
      <c r="DX39" s="51">
        <v>28.989000000000001</v>
      </c>
      <c r="DY39" s="51">
        <v>0</v>
      </c>
      <c r="DZ39" s="51">
        <v>10.226000000000001</v>
      </c>
      <c r="EA39" s="52">
        <f t="shared" si="58"/>
        <v>192.89099999999999</v>
      </c>
      <c r="EB39" s="50">
        <v>38.084000000000003</v>
      </c>
      <c r="EC39" s="51">
        <v>42.573</v>
      </c>
      <c r="ED39" s="51">
        <v>0</v>
      </c>
      <c r="EE39" s="51">
        <v>24.676000000000002</v>
      </c>
      <c r="EF39" s="52">
        <f t="shared" si="59"/>
        <v>105.33300000000001</v>
      </c>
    </row>
    <row r="40" spans="1:136" s="44" customFormat="1" x14ac:dyDescent="0.2">
      <c r="A40" s="59" t="s">
        <v>1</v>
      </c>
      <c r="B40" s="50">
        <v>285.37</v>
      </c>
      <c r="C40" s="51">
        <v>7.54</v>
      </c>
      <c r="D40" s="51">
        <v>0</v>
      </c>
      <c r="E40" s="51">
        <v>-62.83</v>
      </c>
      <c r="F40" s="52">
        <f t="shared" si="33"/>
        <v>230.08000000000004</v>
      </c>
      <c r="G40" s="50">
        <v>304.43</v>
      </c>
      <c r="H40" s="51">
        <v>0.39</v>
      </c>
      <c r="I40" s="51">
        <v>0</v>
      </c>
      <c r="J40" s="51">
        <v>-21.85</v>
      </c>
      <c r="K40" s="52">
        <f t="shared" si="34"/>
        <v>282.96999999999997</v>
      </c>
      <c r="L40" s="50">
        <v>642.6</v>
      </c>
      <c r="M40" s="51">
        <v>0.16</v>
      </c>
      <c r="N40" s="51">
        <v>0</v>
      </c>
      <c r="O40" s="51">
        <v>46.05</v>
      </c>
      <c r="P40" s="52">
        <f t="shared" si="35"/>
        <v>688.81</v>
      </c>
      <c r="Q40" s="50">
        <v>506.36</v>
      </c>
      <c r="R40" s="51">
        <v>0.54</v>
      </c>
      <c r="S40" s="51">
        <v>0.14000000000000001</v>
      </c>
      <c r="T40" s="51">
        <v>0</v>
      </c>
      <c r="U40" s="52">
        <f t="shared" si="36"/>
        <v>507.04</v>
      </c>
      <c r="V40" s="50">
        <v>592.27</v>
      </c>
      <c r="W40" s="51">
        <v>5.26</v>
      </c>
      <c r="X40" s="51">
        <v>0</v>
      </c>
      <c r="Y40" s="51">
        <v>0.54</v>
      </c>
      <c r="Z40" s="52">
        <f t="shared" si="37"/>
        <v>598.06999999999994</v>
      </c>
      <c r="AA40" s="50">
        <v>230.292</v>
      </c>
      <c r="AB40" s="51">
        <v>11.98</v>
      </c>
      <c r="AC40" s="51">
        <v>0</v>
      </c>
      <c r="AD40" s="51">
        <v>-60.112000000000002</v>
      </c>
      <c r="AE40" s="52">
        <f t="shared" si="38"/>
        <v>182.16</v>
      </c>
      <c r="AF40" s="50">
        <v>466.04199999999997</v>
      </c>
      <c r="AG40" s="51">
        <v>9.0679999999999996</v>
      </c>
      <c r="AH40" s="51">
        <v>0.33600000000000002</v>
      </c>
      <c r="AI40" s="51">
        <v>35.479999999999997</v>
      </c>
      <c r="AJ40" s="52">
        <f t="shared" si="39"/>
        <v>510.92599999999999</v>
      </c>
      <c r="AK40" s="50">
        <v>318.86599999999999</v>
      </c>
      <c r="AL40" s="51">
        <v>3.5339999999999998</v>
      </c>
      <c r="AM40" s="51">
        <v>0.496</v>
      </c>
      <c r="AN40" s="51">
        <v>-6.5860000000000003</v>
      </c>
      <c r="AO40" s="52">
        <f t="shared" si="40"/>
        <v>316.30999999999995</v>
      </c>
      <c r="AP40" s="50">
        <v>296.65300000000002</v>
      </c>
      <c r="AQ40" s="51">
        <v>0</v>
      </c>
      <c r="AR40" s="51">
        <v>2</v>
      </c>
      <c r="AS40" s="51">
        <v>-47.731999999999999</v>
      </c>
      <c r="AT40" s="52">
        <f t="shared" si="41"/>
        <v>250.92100000000002</v>
      </c>
      <c r="AU40" s="50">
        <v>347.69299999999998</v>
      </c>
      <c r="AV40" s="51">
        <v>3.6779999999999999</v>
      </c>
      <c r="AW40" s="51">
        <v>0</v>
      </c>
      <c r="AX40" s="51">
        <v>1.427</v>
      </c>
      <c r="AY40" s="52">
        <f t="shared" si="42"/>
        <v>352.798</v>
      </c>
      <c r="AZ40" s="50">
        <v>399.93900000000002</v>
      </c>
      <c r="BA40" s="51">
        <v>4.2080000000000002</v>
      </c>
      <c r="BB40" s="51">
        <v>1E-3</v>
      </c>
      <c r="BC40" s="51">
        <v>-40.406999999999996</v>
      </c>
      <c r="BD40" s="52">
        <f t="shared" si="43"/>
        <v>363.74100000000004</v>
      </c>
      <c r="BE40" s="50">
        <v>179.22399999999999</v>
      </c>
      <c r="BF40" s="51">
        <v>4.859</v>
      </c>
      <c r="BG40" s="51">
        <v>0</v>
      </c>
      <c r="BH40" s="51">
        <v>-52.594000000000001</v>
      </c>
      <c r="BI40" s="52">
        <f t="shared" si="44"/>
        <v>131.489</v>
      </c>
      <c r="BJ40" s="50">
        <v>195.40299999999999</v>
      </c>
      <c r="BK40" s="51">
        <v>2.88</v>
      </c>
      <c r="BL40" s="51">
        <v>0</v>
      </c>
      <c r="BM40" s="51">
        <v>815.95299999999997</v>
      </c>
      <c r="BN40" s="52">
        <f t="shared" si="45"/>
        <v>1014.236</v>
      </c>
      <c r="BO40" s="50">
        <v>209.66499999999999</v>
      </c>
      <c r="BP40" s="51">
        <v>5.0860000000000003</v>
      </c>
      <c r="BQ40" s="51">
        <v>8.9999999999999993E-3</v>
      </c>
      <c r="BR40" s="51">
        <v>7.3390000000000004</v>
      </c>
      <c r="BS40" s="52">
        <f t="shared" si="46"/>
        <v>222.09899999999999</v>
      </c>
      <c r="BT40" s="50">
        <v>102.71899999999999</v>
      </c>
      <c r="BU40" s="51">
        <v>10.438000000000001</v>
      </c>
      <c r="BV40" s="51">
        <v>0</v>
      </c>
      <c r="BW40" s="51">
        <v>28.266000000000002</v>
      </c>
      <c r="BX40" s="52">
        <f t="shared" si="47"/>
        <v>141.423</v>
      </c>
      <c r="BY40" s="50">
        <v>65.269000000000005</v>
      </c>
      <c r="BZ40" s="51">
        <v>2.702</v>
      </c>
      <c r="CA40" s="51">
        <v>0</v>
      </c>
      <c r="CB40" s="51">
        <v>230.32900000000001</v>
      </c>
      <c r="CC40" s="52">
        <f t="shared" si="48"/>
        <v>298.3</v>
      </c>
      <c r="CD40" s="50">
        <v>102.14100000000001</v>
      </c>
      <c r="CE40" s="51">
        <v>35.372999999999998</v>
      </c>
      <c r="CF40" s="51">
        <v>0</v>
      </c>
      <c r="CG40" s="51">
        <v>1907.6469999999999</v>
      </c>
      <c r="CH40" s="52">
        <f t="shared" si="49"/>
        <v>2045.1610000000001</v>
      </c>
      <c r="CI40" s="50">
        <v>443.30900000000003</v>
      </c>
      <c r="CJ40" s="51">
        <v>60.841000000000001</v>
      </c>
      <c r="CK40" s="51">
        <v>0</v>
      </c>
      <c r="CL40" s="51">
        <v>36.817</v>
      </c>
      <c r="CM40" s="52">
        <f t="shared" si="50"/>
        <v>540.96699999999998</v>
      </c>
      <c r="CN40" s="50">
        <v>882.245</v>
      </c>
      <c r="CO40" s="51">
        <v>11.516</v>
      </c>
      <c r="CP40" s="51">
        <v>0.1</v>
      </c>
      <c r="CQ40" s="51">
        <v>55.160000000000004</v>
      </c>
      <c r="CR40" s="52">
        <f t="shared" si="51"/>
        <v>949.02099999999996</v>
      </c>
      <c r="CS40" s="50">
        <v>235.465</v>
      </c>
      <c r="CT40" s="51">
        <v>4.9119999999999999</v>
      </c>
      <c r="CU40" s="51">
        <v>0</v>
      </c>
      <c r="CV40" s="51">
        <v>218.11099999999999</v>
      </c>
      <c r="CW40" s="52">
        <f t="shared" si="52"/>
        <v>458.488</v>
      </c>
      <c r="CX40" s="50">
        <v>623.66700000000003</v>
      </c>
      <c r="CY40" s="51">
        <v>1.1499999999999999</v>
      </c>
      <c r="CZ40" s="51">
        <v>3</v>
      </c>
      <c r="DA40" s="51">
        <v>160.995</v>
      </c>
      <c r="DB40" s="52">
        <f t="shared" si="53"/>
        <v>788.81200000000001</v>
      </c>
      <c r="DC40" s="50">
        <v>448.26900000000001</v>
      </c>
      <c r="DD40" s="51">
        <v>14.516999999999999</v>
      </c>
      <c r="DE40" s="51">
        <v>10.8</v>
      </c>
      <c r="DF40" s="51">
        <v>299.65600000000001</v>
      </c>
      <c r="DG40" s="52">
        <f t="shared" si="54"/>
        <v>773.24199999999996</v>
      </c>
      <c r="DH40" s="50">
        <v>480.476</v>
      </c>
      <c r="DI40" s="51">
        <v>48.765999999999998</v>
      </c>
      <c r="DJ40" s="51">
        <v>2</v>
      </c>
      <c r="DK40" s="51">
        <v>259.846</v>
      </c>
      <c r="DL40" s="52">
        <f t="shared" si="55"/>
        <v>791.08799999999997</v>
      </c>
      <c r="DM40" s="50">
        <v>502.12099999999998</v>
      </c>
      <c r="DN40" s="51">
        <v>85.938000000000002</v>
      </c>
      <c r="DO40" s="51">
        <v>1.5</v>
      </c>
      <c r="DP40" s="51">
        <v>19.78</v>
      </c>
      <c r="DQ40" s="52">
        <f t="shared" si="56"/>
        <v>609.33899999999994</v>
      </c>
      <c r="DR40" s="50">
        <v>390.64299999999997</v>
      </c>
      <c r="DS40" s="51">
        <v>50.915999999999997</v>
      </c>
      <c r="DT40" s="51">
        <v>0.3</v>
      </c>
      <c r="DU40" s="51">
        <v>23.244</v>
      </c>
      <c r="DV40" s="52">
        <f t="shared" si="57"/>
        <v>465.10299999999995</v>
      </c>
      <c r="DW40" s="50">
        <v>348.76799999999997</v>
      </c>
      <c r="DX40" s="51">
        <v>35.247999999999998</v>
      </c>
      <c r="DY40" s="51">
        <v>0</v>
      </c>
      <c r="DZ40" s="51">
        <v>12.394</v>
      </c>
      <c r="EA40" s="52">
        <f t="shared" si="58"/>
        <v>396.40999999999997</v>
      </c>
      <c r="EB40" s="50">
        <v>177.916</v>
      </c>
      <c r="EC40" s="51">
        <v>43.054000000000002</v>
      </c>
      <c r="ED40" s="51">
        <v>31</v>
      </c>
      <c r="EE40" s="51">
        <v>195.249</v>
      </c>
      <c r="EF40" s="52">
        <f t="shared" si="59"/>
        <v>447.21899999999999</v>
      </c>
    </row>
    <row r="41" spans="1:136" s="44" customFormat="1" x14ac:dyDescent="0.2">
      <c r="A41" s="59" t="s">
        <v>27</v>
      </c>
      <c r="B41" s="50">
        <v>2087.1799999999998</v>
      </c>
      <c r="C41" s="51">
        <v>90.51</v>
      </c>
      <c r="D41" s="51">
        <v>0.25</v>
      </c>
      <c r="E41" s="51">
        <v>367.26</v>
      </c>
      <c r="F41" s="52">
        <f t="shared" si="33"/>
        <v>2545.1999999999998</v>
      </c>
      <c r="G41" s="50">
        <v>2103.4299999999998</v>
      </c>
      <c r="H41" s="51">
        <v>124.46</v>
      </c>
      <c r="I41" s="51">
        <v>15.3</v>
      </c>
      <c r="J41" s="51">
        <v>256.74</v>
      </c>
      <c r="K41" s="52">
        <f t="shared" si="34"/>
        <v>2499.9300000000003</v>
      </c>
      <c r="L41" s="50">
        <v>2022.04</v>
      </c>
      <c r="M41" s="51">
        <v>363.39</v>
      </c>
      <c r="N41" s="51">
        <v>3.34</v>
      </c>
      <c r="O41" s="51">
        <v>444.16</v>
      </c>
      <c r="P41" s="52">
        <f t="shared" si="35"/>
        <v>2832.93</v>
      </c>
      <c r="Q41" s="50">
        <v>1922.81</v>
      </c>
      <c r="R41" s="51">
        <v>186.63</v>
      </c>
      <c r="S41" s="51">
        <v>7.57</v>
      </c>
      <c r="T41" s="51">
        <v>435.75</v>
      </c>
      <c r="U41" s="52">
        <f t="shared" si="36"/>
        <v>2552.7600000000002</v>
      </c>
      <c r="V41" s="50">
        <v>2362.94</v>
      </c>
      <c r="W41" s="51">
        <v>307.52999999999997</v>
      </c>
      <c r="X41" s="51">
        <v>1.22</v>
      </c>
      <c r="Y41" s="51">
        <v>195.66</v>
      </c>
      <c r="Z41" s="52">
        <f t="shared" si="37"/>
        <v>2867.35</v>
      </c>
      <c r="AA41" s="50">
        <v>2856.0190000000002</v>
      </c>
      <c r="AB41" s="51">
        <v>319.77699999999999</v>
      </c>
      <c r="AC41" s="51">
        <v>0.124</v>
      </c>
      <c r="AD41" s="51">
        <v>191.309</v>
      </c>
      <c r="AE41" s="52">
        <f t="shared" si="38"/>
        <v>3367.2290000000003</v>
      </c>
      <c r="AF41" s="50">
        <v>2887.79</v>
      </c>
      <c r="AG41" s="51">
        <v>126.521</v>
      </c>
      <c r="AH41" s="51">
        <v>2.2890000000000001</v>
      </c>
      <c r="AI41" s="51">
        <v>12.834000000000003</v>
      </c>
      <c r="AJ41" s="52">
        <f t="shared" si="39"/>
        <v>3029.4340000000002</v>
      </c>
      <c r="AK41" s="50">
        <v>2484.248</v>
      </c>
      <c r="AL41" s="51">
        <v>185.70400000000001</v>
      </c>
      <c r="AM41" s="51">
        <v>0.32600000000000001</v>
      </c>
      <c r="AN41" s="51">
        <v>283.64300000000003</v>
      </c>
      <c r="AO41" s="52">
        <f t="shared" si="40"/>
        <v>2953.9210000000003</v>
      </c>
      <c r="AP41" s="50">
        <v>1980.22</v>
      </c>
      <c r="AQ41" s="51">
        <v>269.93599999999998</v>
      </c>
      <c r="AR41" s="51">
        <v>59.908999999999999</v>
      </c>
      <c r="AS41" s="51">
        <v>139.18700000000001</v>
      </c>
      <c r="AT41" s="52">
        <f t="shared" si="41"/>
        <v>2449.252</v>
      </c>
      <c r="AU41" s="50">
        <v>1906.0150000000001</v>
      </c>
      <c r="AV41" s="51">
        <v>204.35399999999998</v>
      </c>
      <c r="AW41" s="51">
        <v>84.156999999999996</v>
      </c>
      <c r="AX41" s="51">
        <v>537.48400000000004</v>
      </c>
      <c r="AY41" s="52">
        <f t="shared" si="42"/>
        <v>2732.01</v>
      </c>
      <c r="AZ41" s="50">
        <v>2215.5429999999997</v>
      </c>
      <c r="BA41" s="51">
        <v>180.86799999999999</v>
      </c>
      <c r="BB41" s="51">
        <v>1.07</v>
      </c>
      <c r="BC41" s="51">
        <v>39.894999999999982</v>
      </c>
      <c r="BD41" s="52">
        <f t="shared" si="43"/>
        <v>2437.3759999999997</v>
      </c>
      <c r="BE41" s="50">
        <v>1524.0309999999999</v>
      </c>
      <c r="BF41" s="51">
        <v>259.98500000000001</v>
      </c>
      <c r="BG41" s="51">
        <v>0</v>
      </c>
      <c r="BH41" s="51">
        <v>741.60699999999997</v>
      </c>
      <c r="BI41" s="52">
        <f t="shared" si="44"/>
        <v>2525.623</v>
      </c>
      <c r="BJ41" s="50">
        <v>1342.4290000000001</v>
      </c>
      <c r="BK41" s="51">
        <v>257.928</v>
      </c>
      <c r="BL41" s="51">
        <v>133.04599999999999</v>
      </c>
      <c r="BM41" s="51">
        <v>253.708</v>
      </c>
      <c r="BN41" s="52">
        <f t="shared" si="45"/>
        <v>1987.1110000000001</v>
      </c>
      <c r="BO41" s="50">
        <v>1323.605</v>
      </c>
      <c r="BP41" s="51">
        <v>89.912000000000006</v>
      </c>
      <c r="BQ41" s="51">
        <v>4.0439999999999996</v>
      </c>
      <c r="BR41" s="51">
        <v>434.79599999999999</v>
      </c>
      <c r="BS41" s="52">
        <f t="shared" si="46"/>
        <v>1852.3570000000002</v>
      </c>
      <c r="BT41" s="50">
        <v>1404.752</v>
      </c>
      <c r="BU41" s="51">
        <v>121.818</v>
      </c>
      <c r="BV41" s="51">
        <v>4.6890000000000001</v>
      </c>
      <c r="BW41" s="51">
        <v>1102.808</v>
      </c>
      <c r="BX41" s="52">
        <f t="shared" si="47"/>
        <v>2634.067</v>
      </c>
      <c r="BY41" s="50">
        <v>1570.395</v>
      </c>
      <c r="BZ41" s="51">
        <v>123.851</v>
      </c>
      <c r="CA41" s="51">
        <v>0</v>
      </c>
      <c r="CB41" s="51">
        <v>8.0640000000000072</v>
      </c>
      <c r="CC41" s="52">
        <f t="shared" si="48"/>
        <v>1702.3100000000002</v>
      </c>
      <c r="CD41" s="50">
        <v>1935.806</v>
      </c>
      <c r="CE41" s="51">
        <v>238.56799999999998</v>
      </c>
      <c r="CF41" s="51">
        <v>7</v>
      </c>
      <c r="CG41" s="51">
        <v>152.55199999999999</v>
      </c>
      <c r="CH41" s="52">
        <f t="shared" si="49"/>
        <v>2333.9259999999999</v>
      </c>
      <c r="CI41" s="50">
        <v>2055.5430000000001</v>
      </c>
      <c r="CJ41" s="51">
        <v>130.649</v>
      </c>
      <c r="CK41" s="51">
        <v>314.54000000000002</v>
      </c>
      <c r="CL41" s="51">
        <v>25.094999999999999</v>
      </c>
      <c r="CM41" s="52">
        <f t="shared" si="50"/>
        <v>2525.8269999999998</v>
      </c>
      <c r="CN41" s="50">
        <v>1739.1660000000002</v>
      </c>
      <c r="CO41" s="51">
        <v>103.18199999999999</v>
      </c>
      <c r="CP41" s="51">
        <v>8.9209999999999994</v>
      </c>
      <c r="CQ41" s="51">
        <v>261.24099999999999</v>
      </c>
      <c r="CR41" s="52">
        <f t="shared" si="51"/>
        <v>2112.5100000000002</v>
      </c>
      <c r="CS41" s="50">
        <v>1022</v>
      </c>
      <c r="CT41" s="51">
        <v>88.087999999999994</v>
      </c>
      <c r="CU41" s="51">
        <v>6.9</v>
      </c>
      <c r="CV41" s="51">
        <v>213.13099999999997</v>
      </c>
      <c r="CW41" s="52">
        <f t="shared" si="52"/>
        <v>1330.1190000000001</v>
      </c>
      <c r="CX41" s="50">
        <v>744.38100000000009</v>
      </c>
      <c r="CY41" s="51">
        <v>97.459000000000003</v>
      </c>
      <c r="CZ41" s="51">
        <v>5.8629999999999995</v>
      </c>
      <c r="DA41" s="51">
        <v>162.12099999999998</v>
      </c>
      <c r="DB41" s="52">
        <f t="shared" si="53"/>
        <v>1009.8240000000002</v>
      </c>
      <c r="DC41" s="50">
        <v>1047.6020000000001</v>
      </c>
      <c r="DD41" s="51">
        <v>152.40100000000001</v>
      </c>
      <c r="DE41" s="51">
        <v>2.4499999999999997</v>
      </c>
      <c r="DF41" s="51">
        <v>282.46100000000001</v>
      </c>
      <c r="DG41" s="52">
        <f t="shared" si="54"/>
        <v>1484.9140000000002</v>
      </c>
      <c r="DH41" s="50">
        <v>1279.452</v>
      </c>
      <c r="DI41" s="51">
        <v>209.06100000000001</v>
      </c>
      <c r="DJ41" s="51">
        <v>44.171999999999997</v>
      </c>
      <c r="DK41" s="51">
        <v>518.61</v>
      </c>
      <c r="DL41" s="52">
        <f t="shared" si="55"/>
        <v>2051.2950000000001</v>
      </c>
      <c r="DM41" s="50">
        <v>1247.327</v>
      </c>
      <c r="DN41" s="51">
        <v>189.52199999999999</v>
      </c>
      <c r="DO41" s="51">
        <v>12.98</v>
      </c>
      <c r="DP41" s="51">
        <v>133.51900000000001</v>
      </c>
      <c r="DQ41" s="52">
        <f t="shared" si="56"/>
        <v>1583.348</v>
      </c>
      <c r="DR41" s="50">
        <v>1090.21</v>
      </c>
      <c r="DS41" s="51">
        <v>65.994</v>
      </c>
      <c r="DT41" s="51">
        <v>7.26</v>
      </c>
      <c r="DU41" s="51">
        <v>98.899999999999991</v>
      </c>
      <c r="DV41" s="52">
        <f t="shared" si="57"/>
        <v>1262.364</v>
      </c>
      <c r="DW41" s="50">
        <v>735.71500000000003</v>
      </c>
      <c r="DX41" s="51">
        <v>118.25</v>
      </c>
      <c r="DY41" s="51">
        <v>0</v>
      </c>
      <c r="DZ41" s="51">
        <v>94.150999999999996</v>
      </c>
      <c r="EA41" s="52">
        <f t="shared" si="58"/>
        <v>948.11599999999999</v>
      </c>
      <c r="EB41" s="50">
        <v>365.37199999999996</v>
      </c>
      <c r="EC41" s="51">
        <v>121.13800000000001</v>
      </c>
      <c r="ED41" s="51">
        <v>46</v>
      </c>
      <c r="EE41" s="51">
        <v>149.69299999999998</v>
      </c>
      <c r="EF41" s="52">
        <f t="shared" si="59"/>
        <v>682.20299999999997</v>
      </c>
    </row>
    <row r="42" spans="1:136" s="44" customFormat="1" x14ac:dyDescent="0.2">
      <c r="A42" s="59" t="s">
        <v>2</v>
      </c>
      <c r="B42" s="50">
        <v>5.94</v>
      </c>
      <c r="C42" s="51">
        <v>1.91</v>
      </c>
      <c r="D42" s="51">
        <v>0</v>
      </c>
      <c r="E42" s="51">
        <v>11.57</v>
      </c>
      <c r="F42" s="52">
        <f t="shared" si="33"/>
        <v>19.420000000000002</v>
      </c>
      <c r="G42" s="50">
        <v>17.68</v>
      </c>
      <c r="H42" s="51">
        <v>1.1000000000000001</v>
      </c>
      <c r="I42" s="51">
        <v>0</v>
      </c>
      <c r="J42" s="51">
        <v>0</v>
      </c>
      <c r="K42" s="52">
        <f t="shared" si="34"/>
        <v>18.78</v>
      </c>
      <c r="L42" s="50">
        <v>4.59</v>
      </c>
      <c r="M42" s="51">
        <v>2.08</v>
      </c>
      <c r="N42" s="51">
        <v>0</v>
      </c>
      <c r="O42" s="51">
        <v>12.67</v>
      </c>
      <c r="P42" s="52">
        <f t="shared" si="35"/>
        <v>19.34</v>
      </c>
      <c r="Q42" s="50">
        <v>31.81</v>
      </c>
      <c r="R42" s="51">
        <v>6.48</v>
      </c>
      <c r="S42" s="51">
        <v>0</v>
      </c>
      <c r="T42" s="51">
        <v>14.61</v>
      </c>
      <c r="U42" s="52">
        <f t="shared" si="36"/>
        <v>52.9</v>
      </c>
      <c r="V42" s="50">
        <v>8.15</v>
      </c>
      <c r="W42" s="51">
        <v>5.53</v>
      </c>
      <c r="X42" s="51">
        <v>0</v>
      </c>
      <c r="Y42" s="51">
        <v>6.66</v>
      </c>
      <c r="Z42" s="52">
        <f t="shared" si="37"/>
        <v>20.34</v>
      </c>
      <c r="AA42" s="50">
        <v>69.674000000000007</v>
      </c>
      <c r="AB42" s="51">
        <v>2.7210000000000001</v>
      </c>
      <c r="AC42" s="51">
        <v>2E-3</v>
      </c>
      <c r="AD42" s="51">
        <v>1.9059999999999999</v>
      </c>
      <c r="AE42" s="52">
        <f t="shared" si="38"/>
        <v>74.303000000000011</v>
      </c>
      <c r="AF42" s="50">
        <v>3.0350000000000001</v>
      </c>
      <c r="AG42" s="51">
        <v>0</v>
      </c>
      <c r="AH42" s="51">
        <v>0</v>
      </c>
      <c r="AI42" s="51">
        <v>0</v>
      </c>
      <c r="AJ42" s="52">
        <f t="shared" si="39"/>
        <v>3.0350000000000001</v>
      </c>
      <c r="AK42" s="50">
        <v>2.1999999999999999E-2</v>
      </c>
      <c r="AL42" s="51">
        <v>1.284</v>
      </c>
      <c r="AM42" s="51">
        <v>0</v>
      </c>
      <c r="AN42" s="51">
        <v>0.31</v>
      </c>
      <c r="AO42" s="52">
        <f t="shared" si="40"/>
        <v>1.6160000000000001</v>
      </c>
      <c r="AP42" s="50">
        <v>7.2160000000000002</v>
      </c>
      <c r="AQ42" s="51">
        <v>0.13100000000000001</v>
      </c>
      <c r="AR42" s="51">
        <v>0</v>
      </c>
      <c r="AS42" s="51">
        <v>1.3149999999999999</v>
      </c>
      <c r="AT42" s="52">
        <f t="shared" si="41"/>
        <v>8.6620000000000008</v>
      </c>
      <c r="AU42" s="50">
        <v>4.9089999999999998</v>
      </c>
      <c r="AV42" s="51">
        <v>0.04</v>
      </c>
      <c r="AW42" s="51">
        <v>0</v>
      </c>
      <c r="AX42" s="51">
        <v>3.8</v>
      </c>
      <c r="AY42" s="52">
        <f t="shared" si="42"/>
        <v>8.7489999999999988</v>
      </c>
      <c r="AZ42" s="50">
        <v>5.6440000000000001</v>
      </c>
      <c r="BA42" s="51">
        <v>3.5000000000000003E-2</v>
      </c>
      <c r="BB42" s="51">
        <v>0</v>
      </c>
      <c r="BC42" s="51">
        <v>-1.032</v>
      </c>
      <c r="BD42" s="52">
        <f t="shared" si="43"/>
        <v>4.6470000000000002</v>
      </c>
      <c r="BE42" s="50">
        <v>7.1189999999999998</v>
      </c>
      <c r="BF42" s="51">
        <v>7.8E-2</v>
      </c>
      <c r="BG42" s="51">
        <v>0</v>
      </c>
      <c r="BH42" s="51">
        <v>0.61499999999999999</v>
      </c>
      <c r="BI42" s="52">
        <f t="shared" si="44"/>
        <v>7.8120000000000003</v>
      </c>
      <c r="BJ42" s="50">
        <v>14.109</v>
      </c>
      <c r="BK42" s="51">
        <v>0.03</v>
      </c>
      <c r="BL42" s="51">
        <v>1E-3</v>
      </c>
      <c r="BM42" s="51">
        <v>0.14499999999999999</v>
      </c>
      <c r="BN42" s="52">
        <f t="shared" si="45"/>
        <v>14.284999999999998</v>
      </c>
      <c r="BO42" s="50">
        <v>5.5060000000000002</v>
      </c>
      <c r="BP42" s="51">
        <v>6.3E-2</v>
      </c>
      <c r="BQ42" s="51">
        <v>0</v>
      </c>
      <c r="BR42" s="51">
        <v>0.29699999999999999</v>
      </c>
      <c r="BS42" s="52">
        <f t="shared" si="46"/>
        <v>5.8659999999999997</v>
      </c>
      <c r="BT42" s="50">
        <v>16.376999999999999</v>
      </c>
      <c r="BU42" s="51">
        <v>0.18</v>
      </c>
      <c r="BV42" s="51">
        <v>0</v>
      </c>
      <c r="BW42" s="51">
        <v>0.22500000000000001</v>
      </c>
      <c r="BX42" s="52">
        <f t="shared" si="47"/>
        <v>16.782</v>
      </c>
      <c r="BY42" s="50">
        <v>5.3550000000000004</v>
      </c>
      <c r="BZ42" s="51">
        <v>2.1000000000000001E-2</v>
      </c>
      <c r="CA42" s="51">
        <v>0</v>
      </c>
      <c r="CB42" s="51">
        <v>3.0949999999999998</v>
      </c>
      <c r="CC42" s="52">
        <f t="shared" si="48"/>
        <v>8.4710000000000001</v>
      </c>
      <c r="CD42" s="50">
        <v>14.455</v>
      </c>
      <c r="CE42" s="51">
        <v>0.11</v>
      </c>
      <c r="CF42" s="51">
        <v>0</v>
      </c>
      <c r="CG42" s="51">
        <v>4.5200000000000005</v>
      </c>
      <c r="CH42" s="52">
        <f t="shared" si="49"/>
        <v>19.085000000000001</v>
      </c>
      <c r="CI42" s="50">
        <v>7.2510000000000003</v>
      </c>
      <c r="CJ42" s="51">
        <v>0.93899999999999995</v>
      </c>
      <c r="CK42" s="51">
        <v>0</v>
      </c>
      <c r="CL42" s="51">
        <v>0.91600000000000004</v>
      </c>
      <c r="CM42" s="52">
        <f t="shared" si="50"/>
        <v>9.1059999999999999</v>
      </c>
      <c r="CN42" s="50">
        <v>10.276999999999999</v>
      </c>
      <c r="CO42" s="51">
        <v>0.09</v>
      </c>
      <c r="CP42" s="51">
        <v>0</v>
      </c>
      <c r="CQ42" s="51">
        <v>2.7469999999999999</v>
      </c>
      <c r="CR42" s="52">
        <f t="shared" si="51"/>
        <v>13.113999999999999</v>
      </c>
      <c r="CS42" s="50">
        <v>5.1189999999999998</v>
      </c>
      <c r="CT42" s="51">
        <v>0</v>
      </c>
      <c r="CU42" s="51">
        <v>0</v>
      </c>
      <c r="CV42" s="51">
        <v>3.3010000000000002</v>
      </c>
      <c r="CW42" s="52">
        <f t="shared" si="52"/>
        <v>8.42</v>
      </c>
      <c r="CX42" s="50">
        <v>3.67</v>
      </c>
      <c r="CY42" s="51">
        <v>0.68200000000000005</v>
      </c>
      <c r="CZ42" s="51">
        <v>0</v>
      </c>
      <c r="DA42" s="51">
        <v>7.2240000000000002</v>
      </c>
      <c r="DB42" s="52">
        <f t="shared" si="53"/>
        <v>11.576000000000001</v>
      </c>
      <c r="DC42" s="50">
        <v>8.58</v>
      </c>
      <c r="DD42" s="51">
        <v>0.63</v>
      </c>
      <c r="DE42" s="51">
        <v>0</v>
      </c>
      <c r="DF42" s="51">
        <v>22.844999999999999</v>
      </c>
      <c r="DG42" s="52">
        <f t="shared" si="54"/>
        <v>32.055</v>
      </c>
      <c r="DH42" s="50">
        <v>110.095</v>
      </c>
      <c r="DI42" s="51">
        <v>9.57</v>
      </c>
      <c r="DJ42" s="51">
        <v>60</v>
      </c>
      <c r="DK42" s="51">
        <v>6.8929999999999998</v>
      </c>
      <c r="DL42" s="52">
        <f t="shared" si="55"/>
        <v>186.55799999999999</v>
      </c>
      <c r="DM42" s="50">
        <v>94.462000000000003</v>
      </c>
      <c r="DN42" s="51">
        <v>27.797999999999998</v>
      </c>
      <c r="DO42" s="51">
        <v>1.73</v>
      </c>
      <c r="DP42" s="51">
        <v>0.4</v>
      </c>
      <c r="DQ42" s="52">
        <f t="shared" si="56"/>
        <v>124.39000000000001</v>
      </c>
      <c r="DR42" s="50">
        <v>242.77</v>
      </c>
      <c r="DS42" s="51">
        <v>8.2799999999999994</v>
      </c>
      <c r="DT42" s="51">
        <v>61.692999999999998</v>
      </c>
      <c r="DU42" s="51">
        <v>40.621000000000002</v>
      </c>
      <c r="DV42" s="52">
        <f t="shared" si="57"/>
        <v>353.36399999999998</v>
      </c>
      <c r="DW42" s="50">
        <v>24.5</v>
      </c>
      <c r="DX42" s="51">
        <v>26.562999999999999</v>
      </c>
      <c r="DY42" s="51">
        <v>38.799999999999997</v>
      </c>
      <c r="DZ42" s="51">
        <v>32.356999999999999</v>
      </c>
      <c r="EA42" s="52">
        <f t="shared" si="58"/>
        <v>122.22</v>
      </c>
      <c r="EB42" s="50">
        <v>58.155999999999999</v>
      </c>
      <c r="EC42" s="51">
        <v>10.503</v>
      </c>
      <c r="ED42" s="51">
        <v>10</v>
      </c>
      <c r="EE42" s="51">
        <v>103.176</v>
      </c>
      <c r="EF42" s="52">
        <f t="shared" si="59"/>
        <v>181.83499999999998</v>
      </c>
    </row>
    <row r="43" spans="1:136" s="44" customFormat="1" x14ac:dyDescent="0.2">
      <c r="A43" s="60" t="s">
        <v>13</v>
      </c>
      <c r="B43" s="53">
        <v>56.48</v>
      </c>
      <c r="C43" s="54">
        <v>0.01</v>
      </c>
      <c r="D43" s="54">
        <v>0</v>
      </c>
      <c r="E43" s="54">
        <v>0.13</v>
      </c>
      <c r="F43" s="55">
        <f t="shared" si="33"/>
        <v>56.62</v>
      </c>
      <c r="G43" s="53">
        <v>11.9</v>
      </c>
      <c r="H43" s="54">
        <v>0.01</v>
      </c>
      <c r="I43" s="54">
        <v>0</v>
      </c>
      <c r="J43" s="54">
        <v>0.86</v>
      </c>
      <c r="K43" s="55">
        <f t="shared" si="34"/>
        <v>12.77</v>
      </c>
      <c r="L43" s="53">
        <v>22.02</v>
      </c>
      <c r="M43" s="54">
        <v>0.05</v>
      </c>
      <c r="N43" s="54">
        <v>0</v>
      </c>
      <c r="O43" s="54">
        <v>1.35</v>
      </c>
      <c r="P43" s="55">
        <f t="shared" si="35"/>
        <v>23.42</v>
      </c>
      <c r="Q43" s="53">
        <v>9.0299999999999994</v>
      </c>
      <c r="R43" s="54">
        <v>0.13</v>
      </c>
      <c r="S43" s="54">
        <v>0</v>
      </c>
      <c r="T43" s="54">
        <v>0</v>
      </c>
      <c r="U43" s="55">
        <f t="shared" si="36"/>
        <v>9.16</v>
      </c>
      <c r="V43" s="53">
        <v>13.45</v>
      </c>
      <c r="W43" s="54">
        <v>2.82</v>
      </c>
      <c r="X43" s="54">
        <v>0</v>
      </c>
      <c r="Y43" s="54">
        <v>0</v>
      </c>
      <c r="Z43" s="55">
        <f t="shared" si="37"/>
        <v>16.27</v>
      </c>
      <c r="AA43" s="53">
        <v>32.018000000000001</v>
      </c>
      <c r="AB43" s="54">
        <v>1.29</v>
      </c>
      <c r="AC43" s="54">
        <v>0</v>
      </c>
      <c r="AD43" s="54">
        <v>0</v>
      </c>
      <c r="AE43" s="55">
        <f t="shared" si="38"/>
        <v>33.308</v>
      </c>
      <c r="AF43" s="53">
        <v>7.7729999999999997</v>
      </c>
      <c r="AG43" s="54">
        <v>1.54</v>
      </c>
      <c r="AH43" s="54">
        <v>0</v>
      </c>
      <c r="AI43" s="54">
        <v>0</v>
      </c>
      <c r="AJ43" s="55">
        <f t="shared" si="39"/>
        <v>9.3129999999999988</v>
      </c>
      <c r="AK43" s="53">
        <v>18.350000000000001</v>
      </c>
      <c r="AL43" s="54">
        <v>10.926</v>
      </c>
      <c r="AM43" s="54">
        <v>0</v>
      </c>
      <c r="AN43" s="54">
        <v>0</v>
      </c>
      <c r="AO43" s="55">
        <f t="shared" si="40"/>
        <v>29.276000000000003</v>
      </c>
      <c r="AP43" s="53">
        <v>2.7280000000000002</v>
      </c>
      <c r="AQ43" s="54">
        <v>0.39</v>
      </c>
      <c r="AR43" s="54">
        <v>0</v>
      </c>
      <c r="AS43" s="54">
        <v>0.8</v>
      </c>
      <c r="AT43" s="55">
        <f t="shared" si="41"/>
        <v>3.9180000000000001</v>
      </c>
      <c r="AU43" s="53">
        <v>3.9950000000000001</v>
      </c>
      <c r="AV43" s="54">
        <v>0.68</v>
      </c>
      <c r="AW43" s="54">
        <v>0</v>
      </c>
      <c r="AX43" s="54">
        <v>0</v>
      </c>
      <c r="AY43" s="55">
        <f t="shared" si="42"/>
        <v>4.6749999999999998</v>
      </c>
      <c r="AZ43" s="53">
        <v>12.247</v>
      </c>
      <c r="BA43" s="54">
        <v>0.38500000000000001</v>
      </c>
      <c r="BB43" s="54">
        <v>0</v>
      </c>
      <c r="BC43" s="54">
        <v>9.5999999999999974E-2</v>
      </c>
      <c r="BD43" s="55">
        <f t="shared" si="43"/>
        <v>12.728</v>
      </c>
      <c r="BE43" s="53">
        <v>2.383</v>
      </c>
      <c r="BF43" s="54">
        <v>1.5269999999999999</v>
      </c>
      <c r="BG43" s="54">
        <v>0</v>
      </c>
      <c r="BH43" s="54">
        <v>6.75</v>
      </c>
      <c r="BI43" s="55">
        <f t="shared" si="44"/>
        <v>10.66</v>
      </c>
      <c r="BJ43" s="53">
        <v>4.1760000000000002</v>
      </c>
      <c r="BK43" s="54">
        <v>1.095</v>
      </c>
      <c r="BL43" s="54">
        <v>0</v>
      </c>
      <c r="BM43" s="54">
        <v>1.97</v>
      </c>
      <c r="BN43" s="55">
        <f t="shared" si="45"/>
        <v>7.2409999999999997</v>
      </c>
      <c r="BO43" s="53">
        <v>2.8010000000000002</v>
      </c>
      <c r="BP43" s="54">
        <v>1.61</v>
      </c>
      <c r="BQ43" s="54">
        <v>0</v>
      </c>
      <c r="BR43" s="54">
        <v>11.128</v>
      </c>
      <c r="BS43" s="55">
        <f t="shared" si="46"/>
        <v>15.539000000000001</v>
      </c>
      <c r="BT43" s="53">
        <v>1.9319999999999999</v>
      </c>
      <c r="BU43" s="54">
        <v>0.84199999999999997</v>
      </c>
      <c r="BV43" s="54">
        <v>0</v>
      </c>
      <c r="BW43" s="54">
        <v>14.3</v>
      </c>
      <c r="BX43" s="55">
        <f t="shared" si="47"/>
        <v>17.074000000000002</v>
      </c>
      <c r="BY43" s="53">
        <v>13.19</v>
      </c>
      <c r="BZ43" s="54">
        <v>1.06</v>
      </c>
      <c r="CA43" s="54">
        <v>0</v>
      </c>
      <c r="CB43" s="54">
        <v>2.8780000000000001</v>
      </c>
      <c r="CC43" s="55">
        <f t="shared" si="48"/>
        <v>17.128</v>
      </c>
      <c r="CD43" s="53">
        <v>4.4889999999999999</v>
      </c>
      <c r="CE43" s="54">
        <v>0.06</v>
      </c>
      <c r="CF43" s="54">
        <v>0</v>
      </c>
      <c r="CG43" s="54">
        <v>0.75</v>
      </c>
      <c r="CH43" s="55">
        <f t="shared" si="49"/>
        <v>5.2989999999999995</v>
      </c>
      <c r="CI43" s="53">
        <v>1.966</v>
      </c>
      <c r="CJ43" s="54">
        <v>0</v>
      </c>
      <c r="CK43" s="54">
        <v>0</v>
      </c>
      <c r="CL43" s="54">
        <v>1.39</v>
      </c>
      <c r="CM43" s="55">
        <f t="shared" si="50"/>
        <v>3.3559999999999999</v>
      </c>
      <c r="CN43" s="53">
        <v>10.837</v>
      </c>
      <c r="CO43" s="54">
        <v>0.85</v>
      </c>
      <c r="CP43" s="54">
        <v>0</v>
      </c>
      <c r="CQ43" s="54">
        <v>5.47</v>
      </c>
      <c r="CR43" s="55">
        <f t="shared" si="51"/>
        <v>17.157</v>
      </c>
      <c r="CS43" s="53">
        <v>7</v>
      </c>
      <c r="CT43" s="54">
        <v>5</v>
      </c>
      <c r="CU43" s="54">
        <v>0</v>
      </c>
      <c r="CV43" s="54">
        <v>0.12</v>
      </c>
      <c r="CW43" s="55">
        <f t="shared" si="52"/>
        <v>12.12</v>
      </c>
      <c r="CX43" s="53">
        <v>10.073</v>
      </c>
      <c r="CY43" s="54">
        <v>0.89</v>
      </c>
      <c r="CZ43" s="54">
        <v>0</v>
      </c>
      <c r="DA43" s="54">
        <v>9.2769999999999992</v>
      </c>
      <c r="DB43" s="55">
        <f t="shared" si="53"/>
        <v>20.240000000000002</v>
      </c>
      <c r="DC43" s="53">
        <v>5.66</v>
      </c>
      <c r="DD43" s="54">
        <v>1.72</v>
      </c>
      <c r="DE43" s="54">
        <v>0</v>
      </c>
      <c r="DF43" s="54">
        <v>3.0369999999999999</v>
      </c>
      <c r="DG43" s="55">
        <f t="shared" si="54"/>
        <v>10.417</v>
      </c>
      <c r="DH43" s="53">
        <v>6.53</v>
      </c>
      <c r="DI43" s="54">
        <v>2.23</v>
      </c>
      <c r="DJ43" s="54">
        <v>1</v>
      </c>
      <c r="DK43" s="54">
        <v>5.8719999999999999</v>
      </c>
      <c r="DL43" s="55">
        <f t="shared" si="55"/>
        <v>15.632</v>
      </c>
      <c r="DM43" s="53">
        <v>0</v>
      </c>
      <c r="DN43" s="54">
        <v>0</v>
      </c>
      <c r="DO43" s="54">
        <v>0</v>
      </c>
      <c r="DP43" s="54">
        <v>0</v>
      </c>
      <c r="DQ43" s="55">
        <f t="shared" si="56"/>
        <v>0</v>
      </c>
      <c r="DR43" s="53">
        <v>0</v>
      </c>
      <c r="DS43" s="54">
        <v>0</v>
      </c>
      <c r="DT43" s="54">
        <v>0</v>
      </c>
      <c r="DU43" s="54">
        <v>0</v>
      </c>
      <c r="DV43" s="55">
        <f t="shared" si="57"/>
        <v>0</v>
      </c>
      <c r="DW43" s="53">
        <v>0</v>
      </c>
      <c r="DX43" s="54">
        <v>0</v>
      </c>
      <c r="DY43" s="54">
        <v>0</v>
      </c>
      <c r="DZ43" s="54">
        <v>0</v>
      </c>
      <c r="EA43" s="55">
        <f t="shared" si="58"/>
        <v>0</v>
      </c>
      <c r="EB43" s="53">
        <v>0</v>
      </c>
      <c r="EC43" s="54">
        <v>0.28599999999999998</v>
      </c>
      <c r="ED43" s="54">
        <v>0</v>
      </c>
      <c r="EE43" s="54">
        <v>30.972999999999999</v>
      </c>
      <c r="EF43" s="55">
        <f t="shared" si="59"/>
        <v>31.259</v>
      </c>
    </row>
    <row r="44" spans="1:136" s="18" customFormat="1" x14ac:dyDescent="0.2">
      <c r="A44" s="34" t="s">
        <v>25</v>
      </c>
      <c r="B44" s="35">
        <f t="shared" ref="B44:BO44" si="60">SUM(B35:B43)</f>
        <v>2440.92</v>
      </c>
      <c r="C44" s="36">
        <f t="shared" si="60"/>
        <v>99.970000000000013</v>
      </c>
      <c r="D44" s="36">
        <f t="shared" si="60"/>
        <v>0.25</v>
      </c>
      <c r="E44" s="36">
        <f t="shared" si="60"/>
        <v>314.45999999999998</v>
      </c>
      <c r="F44" s="37">
        <f>SUM(F35:F43)</f>
        <v>2855.6</v>
      </c>
      <c r="G44" s="35">
        <f t="shared" si="60"/>
        <v>2444.2299999999996</v>
      </c>
      <c r="H44" s="36">
        <f t="shared" si="60"/>
        <v>126.77999999999999</v>
      </c>
      <c r="I44" s="36">
        <f t="shared" si="60"/>
        <v>15.3</v>
      </c>
      <c r="J44" s="36">
        <f t="shared" si="60"/>
        <v>236.67000000000002</v>
      </c>
      <c r="K44" s="37">
        <f>SUM(K35:K43)</f>
        <v>2822.9800000000005</v>
      </c>
      <c r="L44" s="35">
        <f t="shared" si="60"/>
        <v>2715.07</v>
      </c>
      <c r="M44" s="36">
        <f t="shared" si="60"/>
        <v>365.77</v>
      </c>
      <c r="N44" s="36">
        <f t="shared" si="60"/>
        <v>3.34</v>
      </c>
      <c r="O44" s="36">
        <f t="shared" si="60"/>
        <v>509.38000000000005</v>
      </c>
      <c r="P44" s="37">
        <f>SUM(P35:P43)</f>
        <v>3593.56</v>
      </c>
      <c r="Q44" s="35">
        <f t="shared" si="60"/>
        <v>2485.4700000000003</v>
      </c>
      <c r="R44" s="36">
        <f t="shared" si="60"/>
        <v>195.01999999999998</v>
      </c>
      <c r="S44" s="36">
        <f t="shared" si="60"/>
        <v>7.71</v>
      </c>
      <c r="T44" s="36">
        <f t="shared" si="60"/>
        <v>587.51</v>
      </c>
      <c r="U44" s="37">
        <f>SUM(U35:U43)</f>
        <v>3275.7100000000005</v>
      </c>
      <c r="V44" s="35">
        <f t="shared" si="60"/>
        <v>3095.0899999999997</v>
      </c>
      <c r="W44" s="36">
        <f t="shared" si="60"/>
        <v>324.80999999999995</v>
      </c>
      <c r="X44" s="36">
        <f t="shared" si="60"/>
        <v>1.22</v>
      </c>
      <c r="Y44" s="36">
        <f t="shared" si="60"/>
        <v>229.67</v>
      </c>
      <c r="Z44" s="37">
        <f>SUM(Z35:Z43)</f>
        <v>3650.79</v>
      </c>
      <c r="AA44" s="35">
        <f t="shared" si="60"/>
        <v>3455.2690000000002</v>
      </c>
      <c r="AB44" s="36">
        <f t="shared" si="60"/>
        <v>336.661</v>
      </c>
      <c r="AC44" s="36">
        <f t="shared" si="60"/>
        <v>0.126</v>
      </c>
      <c r="AD44" s="36">
        <f t="shared" si="60"/>
        <v>146.55199999999999</v>
      </c>
      <c r="AE44" s="37">
        <f>SUM(AE35:AE43)</f>
        <v>3938.6080000000002</v>
      </c>
      <c r="AF44" s="35">
        <f t="shared" si="60"/>
        <v>3436.7709999999997</v>
      </c>
      <c r="AG44" s="36">
        <f t="shared" si="60"/>
        <v>137.57</v>
      </c>
      <c r="AH44" s="36">
        <f t="shared" si="60"/>
        <v>2.625</v>
      </c>
      <c r="AI44" s="36">
        <f t="shared" si="60"/>
        <v>-180.57499999999999</v>
      </c>
      <c r="AJ44" s="37">
        <f>SUM(AJ35:AJ43)</f>
        <v>3396.3910000000001</v>
      </c>
      <c r="AK44" s="35">
        <f t="shared" si="60"/>
        <v>2968.0319999999997</v>
      </c>
      <c r="AL44" s="36">
        <f t="shared" si="60"/>
        <v>211.547</v>
      </c>
      <c r="AM44" s="36">
        <f t="shared" si="60"/>
        <v>3.8220000000000001</v>
      </c>
      <c r="AN44" s="36">
        <f t="shared" si="60"/>
        <v>279.36900000000003</v>
      </c>
      <c r="AO44" s="37">
        <f>SUM(AO35:AO43)</f>
        <v>3462.77</v>
      </c>
      <c r="AP44" s="35">
        <f t="shared" si="60"/>
        <v>2385.3969999999999</v>
      </c>
      <c r="AQ44" s="36">
        <f t="shared" si="60"/>
        <v>272.95699999999994</v>
      </c>
      <c r="AR44" s="36">
        <f t="shared" si="60"/>
        <v>61.908999999999999</v>
      </c>
      <c r="AS44" s="36">
        <f t="shared" si="60"/>
        <v>338.05900000000003</v>
      </c>
      <c r="AT44" s="37">
        <f>SUM(AT35:AT43)</f>
        <v>3058.3220000000001</v>
      </c>
      <c r="AU44" s="35">
        <f t="shared" si="60"/>
        <v>2629.8520000000003</v>
      </c>
      <c r="AV44" s="36">
        <f t="shared" si="60"/>
        <v>216.99699999999999</v>
      </c>
      <c r="AW44" s="36">
        <f t="shared" si="60"/>
        <v>84.176999999999992</v>
      </c>
      <c r="AX44" s="36">
        <f t="shared" si="60"/>
        <v>627.84</v>
      </c>
      <c r="AY44" s="37">
        <f>SUM(AY35:AY43)</f>
        <v>3558.866</v>
      </c>
      <c r="AZ44" s="35">
        <f t="shared" si="60"/>
        <v>2758.0439999999994</v>
      </c>
      <c r="BA44" s="36">
        <f t="shared" si="60"/>
        <v>189.25899999999999</v>
      </c>
      <c r="BB44" s="36">
        <f t="shared" si="60"/>
        <v>1.071</v>
      </c>
      <c r="BC44" s="36">
        <f t="shared" si="60"/>
        <v>126.07899999999999</v>
      </c>
      <c r="BD44" s="37">
        <f>SUM(BD35:BD43)</f>
        <v>3074.4529999999995</v>
      </c>
      <c r="BE44" s="35">
        <f t="shared" si="60"/>
        <v>1969.2439999999999</v>
      </c>
      <c r="BF44" s="36">
        <f t="shared" si="60"/>
        <v>280.56399999999996</v>
      </c>
      <c r="BG44" s="36">
        <f t="shared" si="60"/>
        <v>0</v>
      </c>
      <c r="BH44" s="36">
        <f t="shared" si="60"/>
        <v>809.47500000000002</v>
      </c>
      <c r="BI44" s="37">
        <f>SUM(BI35:BI43)</f>
        <v>3059.2829999999999</v>
      </c>
      <c r="BJ44" s="35">
        <f t="shared" si="60"/>
        <v>1856.097</v>
      </c>
      <c r="BK44" s="36">
        <f t="shared" si="60"/>
        <v>263.93299999999999</v>
      </c>
      <c r="BL44" s="36">
        <f t="shared" si="60"/>
        <v>133.047</v>
      </c>
      <c r="BM44" s="36">
        <f t="shared" si="60"/>
        <v>1051.655</v>
      </c>
      <c r="BN44" s="37">
        <f>SUM(BN35:BN43)</f>
        <v>3304.732</v>
      </c>
      <c r="BO44" s="35">
        <f t="shared" si="60"/>
        <v>1778.0820000000001</v>
      </c>
      <c r="BP44" s="36">
        <f t="shared" ref="BP44:BR44" si="61">SUM(BP35:BP43)</f>
        <v>106.67100000000001</v>
      </c>
      <c r="BQ44" s="36">
        <f t="shared" si="61"/>
        <v>4.0529999999999999</v>
      </c>
      <c r="BR44" s="36">
        <f t="shared" si="61"/>
        <v>650.73900000000003</v>
      </c>
      <c r="BS44" s="37">
        <f>SUM(BS35:BS43)</f>
        <v>2539.5450000000005</v>
      </c>
      <c r="BT44" s="35">
        <f t="shared" ref="BT44:BW44" si="62">SUM(BT35:BT43)</f>
        <v>1807.2839999999999</v>
      </c>
      <c r="BU44" s="36">
        <f t="shared" si="62"/>
        <v>145.83000000000001</v>
      </c>
      <c r="BV44" s="36">
        <f t="shared" si="62"/>
        <v>5.6890000000000001</v>
      </c>
      <c r="BW44" s="36">
        <f t="shared" si="62"/>
        <v>1281.2489999999998</v>
      </c>
      <c r="BX44" s="37">
        <f>SUM(BX35:BX43)</f>
        <v>3240.0520000000001</v>
      </c>
      <c r="BY44" s="35">
        <f t="shared" ref="BY44:CB44" si="63">SUM(BY35:BY43)</f>
        <v>2072.2400000000002</v>
      </c>
      <c r="BZ44" s="36">
        <f t="shared" si="63"/>
        <v>171.99499999999998</v>
      </c>
      <c r="CA44" s="36">
        <f t="shared" si="63"/>
        <v>132.63399999999999</v>
      </c>
      <c r="CB44" s="36">
        <f t="shared" si="63"/>
        <v>275.32100000000003</v>
      </c>
      <c r="CC44" s="37">
        <f>SUM(CC35:CC43)</f>
        <v>2652.1900000000005</v>
      </c>
      <c r="CD44" s="35">
        <f t="shared" ref="CD44:CG44" si="64">SUM(CD35:CD43)</f>
        <v>2634.038</v>
      </c>
      <c r="CE44" s="36">
        <f t="shared" si="64"/>
        <v>362.57900000000001</v>
      </c>
      <c r="CF44" s="36">
        <f t="shared" si="64"/>
        <v>7.02</v>
      </c>
      <c r="CG44" s="36">
        <f t="shared" si="64"/>
        <v>2346.6530000000002</v>
      </c>
      <c r="CH44" s="37">
        <f>SUM(CH35:CH43)</f>
        <v>5350.29</v>
      </c>
      <c r="CI44" s="35">
        <f t="shared" ref="CI44:CL44" si="65">SUM(CI35:CI43)</f>
        <v>3247.6580000000004</v>
      </c>
      <c r="CJ44" s="36">
        <f t="shared" si="65"/>
        <v>219.679</v>
      </c>
      <c r="CK44" s="36">
        <f t="shared" si="65"/>
        <v>314.54000000000002</v>
      </c>
      <c r="CL44" s="36">
        <f t="shared" si="65"/>
        <v>388.46999999999997</v>
      </c>
      <c r="CM44" s="37">
        <f>SUM(CM35:CM43)</f>
        <v>4170.3469999999998</v>
      </c>
      <c r="CN44" s="35">
        <f t="shared" ref="CN44:CQ44" si="66">SUM(CN35:CN43)</f>
        <v>3029.8900000000003</v>
      </c>
      <c r="CO44" s="36">
        <f t="shared" si="66"/>
        <v>117.05299999999998</v>
      </c>
      <c r="CP44" s="36">
        <f t="shared" si="66"/>
        <v>15.020999999999999</v>
      </c>
      <c r="CQ44" s="36">
        <f t="shared" si="66"/>
        <v>410.61200000000002</v>
      </c>
      <c r="CR44" s="37">
        <f>SUM(CR35:CR43)</f>
        <v>3572.5760000000005</v>
      </c>
      <c r="CS44" s="35">
        <f t="shared" ref="CS44:CV44" si="67">SUM(CS35:CS43)</f>
        <v>1579.8209999999999</v>
      </c>
      <c r="CT44" s="36">
        <f t="shared" si="67"/>
        <v>125.137</v>
      </c>
      <c r="CU44" s="36">
        <f t="shared" si="67"/>
        <v>7.8000000000000007</v>
      </c>
      <c r="CV44" s="36">
        <f t="shared" si="67"/>
        <v>768.54300000000001</v>
      </c>
      <c r="CW44" s="37">
        <f>SUM(CW35:CW43)</f>
        <v>2481.3010000000004</v>
      </c>
      <c r="CX44" s="35">
        <f t="shared" ref="CX44:DA44" si="68">SUM(CX35:CX43)</f>
        <v>1779.9250000000004</v>
      </c>
      <c r="CY44" s="36">
        <f t="shared" si="68"/>
        <v>126.57900000000001</v>
      </c>
      <c r="CZ44" s="36">
        <f t="shared" si="68"/>
        <v>10.363</v>
      </c>
      <c r="DA44" s="36">
        <f t="shared" si="68"/>
        <v>697.19100000000003</v>
      </c>
      <c r="DB44" s="37">
        <f>SUM(DB35:DB43)</f>
        <v>2614.058</v>
      </c>
      <c r="DC44" s="35">
        <f t="shared" ref="DC44:DF44" si="69">SUM(DC35:DC43)</f>
        <v>2421.9139999999998</v>
      </c>
      <c r="DD44" s="36">
        <f t="shared" si="69"/>
        <v>224.87100000000001</v>
      </c>
      <c r="DE44" s="36">
        <f t="shared" si="69"/>
        <v>143.59399999999999</v>
      </c>
      <c r="DF44" s="36">
        <f t="shared" si="69"/>
        <v>836.07800000000009</v>
      </c>
      <c r="DG44" s="37">
        <f>SUM(DG35:DG43)</f>
        <v>3626.4569999999999</v>
      </c>
      <c r="DH44" s="35">
        <f t="shared" ref="DH44:DK44" si="70">SUM(DH35:DH43)</f>
        <v>2854.0860000000002</v>
      </c>
      <c r="DI44" s="36">
        <f t="shared" si="70"/>
        <v>345.43099999999998</v>
      </c>
      <c r="DJ44" s="36">
        <f t="shared" si="70"/>
        <v>252.77199999999999</v>
      </c>
      <c r="DK44" s="36">
        <f t="shared" si="70"/>
        <v>985.49900000000002</v>
      </c>
      <c r="DL44" s="37">
        <f>SUM(DL35:DL43)</f>
        <v>4437.7879999999996</v>
      </c>
      <c r="DM44" s="35">
        <f t="shared" ref="DM44:DP44" si="71">SUM(DM35:DM43)</f>
        <v>2802.8979999999997</v>
      </c>
      <c r="DN44" s="36">
        <f t="shared" si="71"/>
        <v>378.47800000000001</v>
      </c>
      <c r="DO44" s="36">
        <f t="shared" si="71"/>
        <v>95.43</v>
      </c>
      <c r="DP44" s="36">
        <f t="shared" si="71"/>
        <v>172.16</v>
      </c>
      <c r="DQ44" s="37">
        <f>SUM(DQ35:DQ43)</f>
        <v>3448.9659999999999</v>
      </c>
      <c r="DR44" s="35">
        <f t="shared" ref="DR44:DU44" si="72">SUM(DR35:DR43)</f>
        <v>2190.7310000000002</v>
      </c>
      <c r="DS44" s="36">
        <f t="shared" si="72"/>
        <v>130.875</v>
      </c>
      <c r="DT44" s="36">
        <f t="shared" si="72"/>
        <v>74.667999999999992</v>
      </c>
      <c r="DU44" s="36">
        <f t="shared" si="72"/>
        <v>178.37199999999999</v>
      </c>
      <c r="DV44" s="37">
        <f>SUM(DV35:DV43)</f>
        <v>2574.6460000000002</v>
      </c>
      <c r="DW44" s="35">
        <f t="shared" ref="DW44:DZ44" si="73">SUM(DW35:DW43)</f>
        <v>1390.7449999999999</v>
      </c>
      <c r="DX44" s="36">
        <f t="shared" si="73"/>
        <v>209.52999999999997</v>
      </c>
      <c r="DY44" s="36">
        <f t="shared" si="73"/>
        <v>39.635999999999996</v>
      </c>
      <c r="DZ44" s="36">
        <f t="shared" si="73"/>
        <v>149.685</v>
      </c>
      <c r="EA44" s="37">
        <f>SUM(EA35:EA43)</f>
        <v>1789.596</v>
      </c>
      <c r="EB44" s="35">
        <f t="shared" ref="EB44:EE44" si="74">SUM(EB35:EB43)</f>
        <v>797.92799999999988</v>
      </c>
      <c r="EC44" s="36">
        <f t="shared" si="74"/>
        <v>228.21300000000002</v>
      </c>
      <c r="ED44" s="36">
        <f t="shared" si="74"/>
        <v>87</v>
      </c>
      <c r="EE44" s="36">
        <f t="shared" si="74"/>
        <v>510.21999999999997</v>
      </c>
      <c r="EF44" s="37">
        <f>SUM(EF35:EF43)</f>
        <v>1623.3610000000001</v>
      </c>
    </row>
    <row r="45" spans="1:136" x14ac:dyDescent="0.2">
      <c r="A45" s="11" t="s">
        <v>24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</row>
    <row r="46" spans="1:136" x14ac:dyDescent="0.2">
      <c r="A46" s="11" t="s">
        <v>22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</row>
    <row r="47" spans="1:136" x14ac:dyDescent="0.2">
      <c r="A47" s="11"/>
    </row>
    <row r="48" spans="1:136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</row>
  </sheetData>
  <mergeCells count="54">
    <mergeCell ref="CX13:DB13"/>
    <mergeCell ref="DC13:DG13"/>
    <mergeCell ref="EB13:EF13"/>
    <mergeCell ref="B13:F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U13:AY13"/>
    <mergeCell ref="AZ13:BD13"/>
    <mergeCell ref="BE13:BI13"/>
    <mergeCell ref="BJ13:BN13"/>
    <mergeCell ref="BO13:BS13"/>
    <mergeCell ref="BT13:BX13"/>
    <mergeCell ref="BY13:CC13"/>
    <mergeCell ref="CD13:CH13"/>
    <mergeCell ref="CI13:CM13"/>
    <mergeCell ref="CN13:CR13"/>
    <mergeCell ref="CS13:CW13"/>
    <mergeCell ref="DH13:DL13"/>
    <mergeCell ref="DM13:DQ13"/>
    <mergeCell ref="DR13:DV13"/>
    <mergeCell ref="DW13:EA13"/>
    <mergeCell ref="B32:F32"/>
    <mergeCell ref="G32:K32"/>
    <mergeCell ref="L32:P32"/>
    <mergeCell ref="Q32:U32"/>
    <mergeCell ref="V32:Z32"/>
    <mergeCell ref="AA32:AE32"/>
    <mergeCell ref="AF32:AJ32"/>
    <mergeCell ref="AK32:AO32"/>
    <mergeCell ref="AP32:AT32"/>
    <mergeCell ref="AU32:AY32"/>
    <mergeCell ref="AZ32:BD32"/>
    <mergeCell ref="BE32:BI32"/>
    <mergeCell ref="BJ32:BN32"/>
    <mergeCell ref="BO32:BS32"/>
    <mergeCell ref="BT32:BX32"/>
    <mergeCell ref="BY32:CC32"/>
    <mergeCell ref="CD32:CH32"/>
    <mergeCell ref="CI32:CM32"/>
    <mergeCell ref="CN32:CR32"/>
    <mergeCell ref="CS32:CW32"/>
    <mergeCell ref="CX32:DB32"/>
    <mergeCell ref="DC32:DG32"/>
    <mergeCell ref="DH32:DL32"/>
    <mergeCell ref="DM32:DQ32"/>
    <mergeCell ref="DR32:DV32"/>
    <mergeCell ref="DW32:EA32"/>
    <mergeCell ref="EB32:EF32"/>
  </mergeCells>
  <phoneticPr fontId="0" type="noConversion"/>
  <pageMargins left="0.6" right="0.6" top="0.78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Tap etter fylke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2006-11-06T10:11:18Z</cp:lastPrinted>
  <dcterms:created xsi:type="dcterms:W3CDTF">2006-01-25T08:59:03Z</dcterms:created>
  <dcterms:modified xsi:type="dcterms:W3CDTF">2025-12-18T07:07:38Z</dcterms:modified>
</cp:coreProperties>
</file>