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659C0B52-7427-44EC-99DA-82EB30D9C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iftsmidler" sheetId="3" r:id="rId1"/>
    <sheet name="1994-2019 (Avsluttet)" sheetId="2" r:id="rId2"/>
    <sheet name="1994-2017 (Avsluttet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24" i="3"/>
  <c r="C35" i="3"/>
  <c r="C24" i="3"/>
  <c r="D35" i="3"/>
  <c r="D24" i="3"/>
  <c r="E35" i="3"/>
  <c r="E24" i="3"/>
  <c r="F35" i="3" l="1"/>
  <c r="F24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B35" i="2" l="1"/>
  <c r="B24" i="2"/>
  <c r="C35" i="2" l="1"/>
  <c r="C24" i="2"/>
  <c r="G24" i="2"/>
  <c r="H24" i="2"/>
  <c r="K24" i="2"/>
  <c r="L24" i="2"/>
  <c r="O24" i="2"/>
  <c r="P24" i="2"/>
  <c r="S24" i="2"/>
  <c r="T24" i="2"/>
  <c r="W24" i="2"/>
  <c r="X24" i="2"/>
  <c r="AA24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Z24" i="2"/>
  <c r="Y24" i="2"/>
  <c r="V24" i="2"/>
  <c r="U24" i="2"/>
  <c r="R24" i="2"/>
  <c r="Q24" i="2"/>
  <c r="N24" i="2"/>
  <c r="M24" i="2"/>
  <c r="J24" i="2"/>
  <c r="I24" i="2"/>
  <c r="F24" i="2"/>
  <c r="E24" i="2"/>
  <c r="D24" i="2"/>
  <c r="B25" i="1" l="1"/>
  <c r="B37" i="1" l="1"/>
  <c r="C37" i="1" l="1"/>
  <c r="C25" i="1"/>
  <c r="D37" i="1" l="1"/>
  <c r="D25" i="1"/>
  <c r="E25" i="1" l="1"/>
  <c r="E37" i="1" l="1"/>
  <c r="G37" i="1" l="1"/>
  <c r="H37" i="1"/>
  <c r="I37" i="1"/>
  <c r="J37" i="1"/>
  <c r="K37" i="1"/>
  <c r="L37" i="1"/>
  <c r="F37" i="1"/>
  <c r="Y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F25" i="1"/>
  <c r="G25" i="1"/>
  <c r="H25" i="1"/>
  <c r="I25" i="1"/>
  <c r="J25" i="1"/>
  <c r="N37" i="1"/>
  <c r="O37" i="1"/>
  <c r="P37" i="1"/>
  <c r="Q37" i="1"/>
  <c r="R37" i="1"/>
  <c r="S37" i="1"/>
  <c r="T37" i="1"/>
  <c r="U37" i="1"/>
  <c r="V37" i="1"/>
  <c r="M37" i="1"/>
</calcChain>
</file>

<file path=xl/sharedStrings.xml><?xml version="1.0" encoding="utf-8"?>
<sst xmlns="http://schemas.openxmlformats.org/spreadsheetml/2006/main" count="145" uniqueCount="68">
  <si>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</si>
  <si>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</si>
  <si>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</si>
  <si>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</si>
  <si>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</si>
  <si>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</si>
  <si>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</si>
  <si>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-</t>
  </si>
  <si>
    <t>Kilde: Fiskeridirektoratet</t>
  </si>
  <si>
    <t>Source: Directorate of Fisheries</t>
  </si>
  <si>
    <t>Øvrige fylker</t>
  </si>
  <si>
    <r>
      <t>Fylke/</t>
    </r>
    <r>
      <rPr>
        <i/>
        <sz val="8"/>
        <rFont val="Verdana"/>
        <family val="2"/>
      </rPr>
      <t>County</t>
    </r>
  </si>
  <si>
    <r>
      <t>Totalt/</t>
    </r>
    <r>
      <rPr>
        <i/>
        <sz val="8"/>
        <rFont val="Verdana"/>
        <family val="2"/>
      </rPr>
      <t>Total</t>
    </r>
  </si>
  <si>
    <r>
      <t>Driftsmiddel/</t>
    </r>
    <r>
      <rPr>
        <i/>
        <sz val="8"/>
        <rFont val="Verdana"/>
        <family val="2"/>
      </rPr>
      <t>Equipment</t>
    </r>
  </si>
  <si>
    <r>
      <t>Driftsbygninger/</t>
    </r>
    <r>
      <rPr>
        <i/>
        <sz val="8"/>
        <rFont val="Verdana"/>
        <family val="2"/>
      </rPr>
      <t>Buildings</t>
    </r>
  </si>
  <si>
    <r>
      <t>Sjøanlegg/</t>
    </r>
    <r>
      <rPr>
        <i/>
        <sz val="8"/>
        <rFont val="Verdana"/>
        <family val="2"/>
      </rPr>
      <t>Sea plants</t>
    </r>
  </si>
  <si>
    <r>
      <t>Transportmidler/</t>
    </r>
    <r>
      <rPr>
        <i/>
        <sz val="8"/>
        <rFont val="Verdana"/>
        <family val="2"/>
      </rPr>
      <t>Means of transport</t>
    </r>
  </si>
  <si>
    <r>
      <t>Diverse maskiner/</t>
    </r>
    <r>
      <rPr>
        <i/>
        <sz val="8"/>
        <rFont val="Verdana"/>
        <family val="2"/>
      </rPr>
      <t>Other equipments</t>
    </r>
  </si>
  <si>
    <r>
      <t>TOTALT/</t>
    </r>
    <r>
      <rPr>
        <i/>
        <sz val="8"/>
        <rFont val="Verdana"/>
        <family val="2"/>
      </rPr>
      <t>Total</t>
    </r>
  </si>
  <si>
    <r>
      <t>1) Før 1998 inkluderer transportmidler også kjøp av diverse maskiner/</t>
    </r>
    <r>
      <rPr>
        <i/>
        <sz val="8"/>
        <rFont val="Verdana"/>
        <family val="2"/>
      </rPr>
      <t>Before 1998 means of transport includes the group with other equipments</t>
    </r>
  </si>
  <si>
    <r>
      <t>1997</t>
    </r>
    <r>
      <rPr>
        <vertAlign val="superscript"/>
        <sz val="10"/>
        <rFont val="Verdana"/>
        <family val="2"/>
      </rPr>
      <t>1)</t>
    </r>
  </si>
  <si>
    <r>
      <t>1996</t>
    </r>
    <r>
      <rPr>
        <vertAlign val="superscript"/>
        <sz val="10"/>
        <rFont val="Verdana"/>
        <family val="2"/>
      </rPr>
      <t>1)</t>
    </r>
  </si>
  <si>
    <r>
      <t>1995</t>
    </r>
    <r>
      <rPr>
        <vertAlign val="superscript"/>
        <sz val="10"/>
        <rFont val="Verdana"/>
        <family val="2"/>
      </rPr>
      <t>1)</t>
    </r>
  </si>
  <si>
    <r>
      <t>1994</t>
    </r>
    <r>
      <rPr>
        <vertAlign val="superscript"/>
        <sz val="10"/>
        <rFont val="Verdana"/>
        <family val="2"/>
      </rPr>
      <t>1)</t>
    </r>
  </si>
  <si>
    <t>Buying of equipment by county. Value in 1000 NOK</t>
  </si>
  <si>
    <t>Laks, regnbueørret og ørret - matfiskproduksjon</t>
  </si>
  <si>
    <t>Atlantic salmon, Rainbow trout and Trout - Grow out production</t>
  </si>
  <si>
    <t>Buying of equipment by type of equipment. Value in 1000 NOK</t>
  </si>
  <si>
    <t>Finnmark/Finnmárku</t>
  </si>
  <si>
    <t>Troms/Romsa</t>
  </si>
  <si>
    <t>Kjøp av varige driftsmidler etter fylke. Verdi i 1000 kroner</t>
  </si>
  <si>
    <t>Kjøp av varige driftsmidler etter utstyrsgrupper. Verdi i 1000 kroner</t>
  </si>
  <si>
    <t>Oppdatert pr. 25.10.2018</t>
  </si>
  <si>
    <r>
      <t>Driftsbygninger/</t>
    </r>
    <r>
      <rPr>
        <i/>
        <sz val="8"/>
        <rFont val="IBM Plex Sans Light"/>
        <family val="2"/>
      </rPr>
      <t>Buildings</t>
    </r>
  </si>
  <si>
    <r>
      <t>Sjøanlegg/</t>
    </r>
    <r>
      <rPr>
        <i/>
        <sz val="8"/>
        <rFont val="IBM Plex Sans Light"/>
        <family val="2"/>
      </rPr>
      <t>Sea plants</t>
    </r>
  </si>
  <si>
    <r>
      <t>Transportmidler/</t>
    </r>
    <r>
      <rPr>
        <i/>
        <sz val="8"/>
        <rFont val="IBM Plex Sans Light"/>
        <family val="2"/>
      </rPr>
      <t>Means of transport</t>
    </r>
  </si>
  <si>
    <r>
      <t>Diverse maskiner/</t>
    </r>
    <r>
      <rPr>
        <i/>
        <sz val="8"/>
        <rFont val="IBM Plex Sans Light"/>
        <family val="2"/>
      </rPr>
      <t>Other equipments</t>
    </r>
  </si>
  <si>
    <r>
      <t>1) Før 1998 inkluderer transportmidler også kjøp av diverse maskiner/</t>
    </r>
    <r>
      <rPr>
        <i/>
        <sz val="8"/>
        <rFont val="IBM Plex Sans Light"/>
        <family val="2"/>
      </rPr>
      <t>Before 1998 means of transport includes the group with other equipments</t>
    </r>
  </si>
  <si>
    <r>
      <t>Fylke/</t>
    </r>
    <r>
      <rPr>
        <i/>
        <sz val="8"/>
        <color theme="0"/>
        <rFont val="IBM Plex Sans Medium"/>
        <family val="2"/>
      </rPr>
      <t>County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</si>
  <si>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</si>
  <si>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r>
      <t>Driftsmiddel/</t>
    </r>
    <r>
      <rPr>
        <i/>
        <sz val="8"/>
        <color theme="0"/>
        <rFont val="IBM Plex Sans Medium"/>
        <family val="2"/>
      </rPr>
      <t>Equipment</t>
    </r>
  </si>
  <si>
    <r>
      <t>1997</t>
    </r>
    <r>
      <rPr>
        <vertAlign val="superscript"/>
        <sz val="10"/>
        <color theme="0"/>
        <rFont val="IBM Plex Sans Medium"/>
        <family val="2"/>
      </rPr>
      <t>1)</t>
    </r>
  </si>
  <si>
    <r>
      <t>1996</t>
    </r>
    <r>
      <rPr>
        <vertAlign val="superscript"/>
        <sz val="10"/>
        <color theme="0"/>
        <rFont val="IBM Plex Sans Medium"/>
        <family val="2"/>
      </rPr>
      <t>1)</t>
    </r>
  </si>
  <si>
    <r>
      <t>1995</t>
    </r>
    <r>
      <rPr>
        <vertAlign val="superscript"/>
        <sz val="10"/>
        <color theme="0"/>
        <rFont val="IBM Plex Sans Medium"/>
        <family val="2"/>
      </rPr>
      <t>1)</t>
    </r>
  </si>
  <si>
    <r>
      <t>1994</t>
    </r>
    <r>
      <rPr>
        <vertAlign val="superscript"/>
        <sz val="10"/>
        <color theme="0"/>
        <rFont val="IBM Plex Sans Medium"/>
        <family val="2"/>
      </rPr>
      <t>1)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</si>
  <si>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</si>
  <si>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</t>
  </si>
  <si>
    <t>Oppdatert pr. 29.10.2020</t>
  </si>
  <si>
    <t>Tidsserie avsluttet - fylkesinndeling før 2020</t>
  </si>
  <si>
    <t>Tidsserie avsluttet - fylkesinndeling før 2018</t>
  </si>
  <si>
    <r>
      <t>Driftsbygninger/</t>
    </r>
    <r>
      <rPr>
        <i/>
        <sz val="8"/>
        <rFont val="Arial"/>
        <family val="2"/>
      </rPr>
      <t>Buildings</t>
    </r>
  </si>
  <si>
    <r>
      <t>Sjøanlegg/</t>
    </r>
    <r>
      <rPr>
        <i/>
        <sz val="8"/>
        <rFont val="Arial"/>
        <family val="2"/>
      </rPr>
      <t>Sea plants</t>
    </r>
  </si>
  <si>
    <r>
      <t>Transportmidler/</t>
    </r>
    <r>
      <rPr>
        <i/>
        <sz val="8"/>
        <rFont val="Arial"/>
        <family val="2"/>
      </rPr>
      <t>Means of transport</t>
    </r>
  </si>
  <si>
    <r>
      <t>Diverse maskiner/</t>
    </r>
    <r>
      <rPr>
        <i/>
        <sz val="8"/>
        <rFont val="Arial"/>
        <family val="2"/>
      </rPr>
      <t>Other equipments</t>
    </r>
  </si>
  <si>
    <r>
      <t>1) Før 1998 inkluderer transportmidler også kjøp av diverse maskiner/</t>
    </r>
    <r>
      <rPr>
        <i/>
        <sz val="8"/>
        <rFont val="Arial"/>
        <family val="2"/>
      </rPr>
      <t>Before 1998 means of transport includes the group with other equipments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</si>
  <si>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</si>
  <si>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r>
      <t>1997</t>
    </r>
    <r>
      <rPr>
        <b/>
        <vertAlign val="superscript"/>
        <sz val="10"/>
        <color theme="0"/>
        <rFont val="Arial"/>
        <family val="2"/>
      </rPr>
      <t>1)</t>
    </r>
  </si>
  <si>
    <r>
      <t>1996</t>
    </r>
    <r>
      <rPr>
        <b/>
        <vertAlign val="superscript"/>
        <sz val="10"/>
        <color theme="0"/>
        <rFont val="Arial"/>
        <family val="2"/>
      </rPr>
      <t>1)</t>
    </r>
  </si>
  <si>
    <r>
      <t>1995</t>
    </r>
    <r>
      <rPr>
        <b/>
        <vertAlign val="superscript"/>
        <sz val="10"/>
        <color theme="0"/>
        <rFont val="Arial"/>
        <family val="2"/>
      </rPr>
      <t>1)</t>
    </r>
  </si>
  <si>
    <r>
      <t>1994</t>
    </r>
    <r>
      <rPr>
        <b/>
        <vertAlign val="superscript"/>
        <sz val="10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</si>
  <si>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</si>
  <si>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Fylke/</t>
    </r>
    <r>
      <rPr>
        <b/>
        <i/>
        <sz val="8"/>
        <color theme="0"/>
        <rFont val="Arial"/>
        <family val="2"/>
      </rPr>
      <t>County</t>
    </r>
  </si>
  <si>
    <t>Troms og Finnmark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</si>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</sst>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1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vertAlign val="superscript"/>
      <sz val="10"/>
      <name val="Verdana"/>
      <family val="2"/>
    </font>
    <font>
      <sz val="12"/>
      <color indexed="18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22"/>
      <color rgb="FF0033A0"/>
      <name val="IBM Plex Sans Light"/>
      <family val="2"/>
    </font>
    <font>
      <b/>
      <sz val="14"/>
      <color indexed="18"/>
      <name val="IBM Plex Sans Light"/>
      <family val="2"/>
    </font>
    <font>
      <b/>
      <sz val="14"/>
      <name val="IBM Plex Sans Light"/>
      <family val="2"/>
    </font>
    <font>
      <sz val="10"/>
      <name val="IBM Plex Sans Light"/>
      <family val="2"/>
    </font>
    <font>
      <i/>
      <sz val="14"/>
      <color rgb="FF0033A0"/>
      <name val="IBM Plex Sans Light"/>
      <family val="2"/>
    </font>
    <font>
      <b/>
      <i/>
      <sz val="12"/>
      <color indexed="18"/>
      <name val="IBM Plex Sans Light"/>
      <family val="2"/>
    </font>
    <font>
      <b/>
      <sz val="12"/>
      <color indexed="18"/>
      <name val="IBM Plex Sans Light"/>
      <family val="2"/>
    </font>
    <font>
      <b/>
      <sz val="12"/>
      <name val="IBM Plex Sans Light"/>
      <family val="2"/>
    </font>
    <font>
      <sz val="12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sz val="12"/>
      <color indexed="18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b/>
      <i/>
      <sz val="10"/>
      <name val="IBM Plex Sans Light"/>
      <family val="2"/>
    </font>
    <font>
      <i/>
      <sz val="10"/>
      <name val="IBM Plex Sans Light"/>
      <family val="2"/>
    </font>
    <font>
      <b/>
      <sz val="10"/>
      <name val="IBM Plex Sans Light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vertAlign val="superscript"/>
      <sz val="10"/>
      <color theme="0"/>
      <name val="IBM Plex Sans Medium"/>
      <family val="2"/>
    </font>
    <font>
      <sz val="12"/>
      <name val="IBM Plex Sans Medium"/>
      <family val="2"/>
    </font>
    <font>
      <sz val="22"/>
      <name val="IBM Plex Sans Medium"/>
      <family val="2"/>
    </font>
    <font>
      <sz val="10"/>
      <name val="Arial"/>
      <family val="2"/>
    </font>
    <font>
      <b/>
      <sz val="11"/>
      <color rgb="FFFB7B22"/>
      <name val="IBM Plex Sans Light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3" fillId="0" borderId="0" xfId="0" applyNumberFormat="1" applyFont="1"/>
    <xf numFmtId="164" fontId="3" fillId="0" borderId="0" xfId="0" applyNumberFormat="1" applyFont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3" fontId="37" fillId="0" borderId="0" xfId="0" applyNumberFormat="1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3" fontId="27" fillId="0" borderId="3" xfId="0" applyNumberFormat="1" applyFont="1" applyBorder="1"/>
    <xf numFmtId="3" fontId="27" fillId="0" borderId="4" xfId="0" applyNumberFormat="1" applyFont="1" applyBorder="1"/>
    <xf numFmtId="3" fontId="27" fillId="0" borderId="5" xfId="0" applyNumberFormat="1" applyFont="1" applyBorder="1"/>
    <xf numFmtId="3" fontId="27" fillId="0" borderId="0" xfId="0" applyNumberFormat="1" applyFont="1"/>
    <xf numFmtId="3" fontId="27" fillId="0" borderId="6" xfId="0" applyNumberFormat="1" applyFont="1" applyBorder="1"/>
    <xf numFmtId="3" fontId="27" fillId="0" borderId="7" xfId="0" applyNumberFormat="1" applyFont="1" applyBorder="1"/>
    <xf numFmtId="3" fontId="27" fillId="0" borderId="8" xfId="0" applyNumberFormat="1" applyFont="1" applyBorder="1"/>
    <xf numFmtId="3" fontId="27" fillId="0" borderId="9" xfId="0" applyNumberFormat="1" applyFont="1" applyBorder="1"/>
    <xf numFmtId="0" fontId="27" fillId="0" borderId="5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164" fontId="27" fillId="0" borderId="0" xfId="0" applyNumberFormat="1" applyFont="1"/>
    <xf numFmtId="1" fontId="46" fillId="4" borderId="1" xfId="0" applyNumberFormat="1" applyFont="1" applyFill="1" applyBorder="1" applyAlignment="1">
      <alignment horizontal="left"/>
    </xf>
    <xf numFmtId="1" fontId="46" fillId="4" borderId="1" xfId="0" applyNumberFormat="1" applyFont="1" applyFill="1" applyBorder="1" applyAlignment="1">
      <alignment horizontal="right"/>
    </xf>
    <xf numFmtId="1" fontId="46" fillId="4" borderId="1" xfId="0" applyNumberFormat="1" applyFont="1" applyFill="1" applyBorder="1"/>
    <xf numFmtId="0" fontId="46" fillId="4" borderId="1" xfId="0" applyFont="1" applyFill="1" applyBorder="1" applyAlignment="1">
      <alignment horizontal="right"/>
    </xf>
    <xf numFmtId="0" fontId="46" fillId="4" borderId="1" xfId="0" applyFont="1" applyFill="1" applyBorder="1"/>
    <xf numFmtId="3" fontId="46" fillId="4" borderId="1" xfId="0" applyNumberFormat="1" applyFont="1" applyFill="1" applyBorder="1"/>
    <xf numFmtId="3" fontId="46" fillId="4" borderId="2" xfId="0" applyNumberFormat="1" applyFont="1" applyFill="1" applyBorder="1"/>
    <xf numFmtId="0" fontId="27" fillId="0" borderId="3" xfId="0" applyFont="1" applyBorder="1"/>
    <xf numFmtId="0" fontId="27" fillId="0" borderId="4" xfId="0" applyFont="1" applyBorder="1"/>
    <xf numFmtId="0" fontId="27" fillId="0" borderId="5" xfId="0" applyFont="1" applyBorder="1"/>
    <xf numFmtId="0" fontId="49" fillId="0" borderId="0" xfId="0" applyFont="1"/>
    <xf numFmtId="0" fontId="50" fillId="0" borderId="0" xfId="0" applyFont="1"/>
    <xf numFmtId="3" fontId="46" fillId="4" borderId="10" xfId="0" applyNumberFormat="1" applyFont="1" applyFill="1" applyBorder="1"/>
    <xf numFmtId="1" fontId="46" fillId="4" borderId="11" xfId="0" applyNumberFormat="1" applyFont="1" applyFill="1" applyBorder="1" applyAlignment="1">
      <alignment horizontal="right"/>
    </xf>
    <xf numFmtId="3" fontId="46" fillId="4" borderId="11" xfId="0" applyNumberFormat="1" applyFont="1" applyFill="1" applyBorder="1"/>
    <xf numFmtId="3" fontId="27" fillId="0" borderId="12" xfId="0" applyNumberFormat="1" applyFont="1" applyBorder="1"/>
    <xf numFmtId="3" fontId="27" fillId="0" borderId="13" xfId="0" applyNumberFormat="1" applyFont="1" applyBorder="1"/>
    <xf numFmtId="3" fontId="27" fillId="0" borderId="14" xfId="0" applyNumberFormat="1" applyFont="1" applyBorder="1"/>
    <xf numFmtId="3" fontId="27" fillId="0" borderId="15" xfId="0" applyNumberFormat="1" applyFont="1" applyBorder="1"/>
    <xf numFmtId="3" fontId="27" fillId="0" borderId="16" xfId="0" applyNumberFormat="1" applyFont="1" applyBorder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1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3" fontId="64" fillId="0" borderId="0" xfId="0" applyNumberFormat="1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51" fillId="0" borderId="3" xfId="0" applyFont="1" applyBorder="1"/>
    <xf numFmtId="3" fontId="51" fillId="0" borderId="3" xfId="0" applyNumberFormat="1" applyFont="1" applyBorder="1"/>
    <xf numFmtId="0" fontId="51" fillId="0" borderId="4" xfId="0" applyFont="1" applyBorder="1"/>
    <xf numFmtId="3" fontId="51" fillId="0" borderId="4" xfId="0" applyNumberFormat="1" applyFont="1" applyBorder="1"/>
    <xf numFmtId="0" fontId="51" fillId="0" borderId="5" xfId="0" applyFont="1" applyBorder="1"/>
    <xf numFmtId="3" fontId="51" fillId="0" borderId="5" xfId="0" applyNumberFormat="1" applyFont="1" applyBorder="1"/>
    <xf numFmtId="3" fontId="51" fillId="0" borderId="0" xfId="0" applyNumberFormat="1" applyFont="1"/>
    <xf numFmtId="3" fontId="51" fillId="0" borderId="12" xfId="0" applyNumberFormat="1" applyFont="1" applyBorder="1"/>
    <xf numFmtId="3" fontId="51" fillId="0" borderId="6" xfId="0" applyNumberFormat="1" applyFont="1" applyBorder="1"/>
    <xf numFmtId="3" fontId="51" fillId="0" borderId="7" xfId="0" applyNumberFormat="1" applyFont="1" applyBorder="1"/>
    <xf numFmtId="3" fontId="51" fillId="0" borderId="13" xfId="0" applyNumberFormat="1" applyFont="1" applyBorder="1"/>
    <xf numFmtId="3" fontId="51" fillId="0" borderId="14" xfId="0" applyNumberFormat="1" applyFont="1" applyBorder="1"/>
    <xf numFmtId="3" fontId="51" fillId="0" borderId="8" xfId="0" applyNumberFormat="1" applyFont="1" applyBorder="1"/>
    <xf numFmtId="3" fontId="51" fillId="0" borderId="15" xfId="0" applyNumberFormat="1" applyFont="1" applyBorder="1"/>
    <xf numFmtId="3" fontId="51" fillId="0" borderId="16" xfId="0" applyNumberFormat="1" applyFont="1" applyBorder="1"/>
    <xf numFmtId="3" fontId="51" fillId="0" borderId="9" xfId="0" applyNumberFormat="1" applyFont="1" applyBorder="1"/>
    <xf numFmtId="0" fontId="51" fillId="0" borderId="5" xfId="0" applyFont="1" applyBorder="1" applyAlignment="1">
      <alignment horizontal="right"/>
    </xf>
    <xf numFmtId="0" fontId="51" fillId="0" borderId="9" xfId="0" applyFont="1" applyBorder="1" applyAlignment="1">
      <alignment horizontal="right"/>
    </xf>
    <xf numFmtId="164" fontId="51" fillId="0" borderId="0" xfId="0" applyNumberFormat="1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3" fontId="75" fillId="4" borderId="1" xfId="0" applyNumberFormat="1" applyFont="1" applyFill="1" applyBorder="1"/>
    <xf numFmtId="3" fontId="75" fillId="4" borderId="10" xfId="0" applyNumberFormat="1" applyFont="1" applyFill="1" applyBorder="1"/>
    <xf numFmtId="3" fontId="75" fillId="4" borderId="11" xfId="0" applyNumberFormat="1" applyFont="1" applyFill="1" applyBorder="1"/>
    <xf numFmtId="3" fontId="75" fillId="4" borderId="2" xfId="0" applyNumberFormat="1" applyFont="1" applyFill="1" applyBorder="1"/>
    <xf numFmtId="3" fontId="71" fillId="0" borderId="0" xfId="0" applyNumberFormat="1" applyFont="1"/>
    <xf numFmtId="1" fontId="75" fillId="4" borderId="1" xfId="0" applyNumberFormat="1" applyFont="1" applyFill="1" applyBorder="1"/>
    <xf numFmtId="1" fontId="75" fillId="4" borderId="1" xfId="0" applyNumberFormat="1" applyFont="1" applyFill="1" applyBorder="1" applyAlignment="1">
      <alignment horizontal="right"/>
    </xf>
    <xf numFmtId="1" fontId="75" fillId="4" borderId="11" xfId="0" applyNumberFormat="1" applyFont="1" applyFill="1" applyBorder="1" applyAlignment="1">
      <alignment horizontal="right"/>
    </xf>
    <xf numFmtId="0" fontId="75" fillId="4" borderId="1" xfId="0" applyFont="1" applyFill="1" applyBorder="1" applyAlignment="1">
      <alignment horizontal="right"/>
    </xf>
    <xf numFmtId="0" fontId="75" fillId="4" borderId="1" xfId="0" applyFont="1" applyFill="1" applyBorder="1"/>
    <xf numFmtId="0" fontId="75" fillId="4" borderId="1" xfId="0" applyFont="1" applyFill="1" applyBorder="1" applyAlignment="1">
      <alignment horizontal="left"/>
    </xf>
    <xf numFmtId="0" fontId="78" fillId="0" borderId="0" xfId="0" applyFont="1"/>
    <xf numFmtId="0" fontId="80" fillId="0" borderId="0" xfId="0" applyFont="1"/>
    <xf numFmtId="3" fontId="5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workbookViewId="0">
      <selection activeCell="A6" sqref="A6"/>
    </sheetView>
  </sheetViews>
  <sheetFormatPr baseColWidth="10" defaultRowHeight="12.75" x14ac:dyDescent="0.2"/>
  <cols>
    <col min="1" max="1" width="33.28515625" style="102" customWidth="1"/>
    <col min="2" max="13" width="11" style="102" customWidth="1"/>
    <col min="14" max="15" width="11" style="102" bestFit="1" customWidth="1"/>
    <col min="16" max="16" width="10.7109375" style="102" customWidth="1"/>
    <col min="17" max="17" width="10.85546875" style="102" customWidth="1"/>
    <col min="18" max="34" width="10.7109375" style="102" customWidth="1"/>
    <col min="35" max="16384" width="11.42578125" style="102"/>
  </cols>
  <sheetData>
    <row r="1" spans="1:45" s="120" customFormat="1" ht="27.75" x14ac:dyDescent="0.4">
      <c r="A1" s="140" t="s">
        <v>25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00"/>
      <c r="O1" s="100"/>
      <c r="P1" s="100"/>
      <c r="Q1" s="100"/>
      <c r="R1" s="100"/>
      <c r="S1" s="100"/>
      <c r="T1" s="100"/>
      <c r="U1" s="100"/>
      <c r="V1" s="100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</row>
    <row r="2" spans="1:45" s="107" customFormat="1" ht="18.75" x14ac:dyDescent="0.3">
      <c r="A2" s="155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04"/>
      <c r="P2" s="104"/>
      <c r="Q2" s="104"/>
      <c r="R2" s="104"/>
      <c r="S2" s="104"/>
      <c r="T2" s="104"/>
      <c r="U2" s="105"/>
      <c r="V2" s="105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</row>
    <row r="3" spans="1:45" ht="15" x14ac:dyDescent="0.25">
      <c r="A3" s="154" t="s">
        <v>64</v>
      </c>
    </row>
    <row r="5" spans="1:45" s="109" customFormat="1" ht="14.25" x14ac:dyDescent="0.2">
      <c r="A5" s="102" t="s">
        <v>67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8"/>
      <c r="V5" s="108"/>
      <c r="W5" s="108"/>
    </row>
    <row r="6" spans="1:45" x14ac:dyDescent="0.2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</row>
    <row r="7" spans="1:45" s="112" customFormat="1" x14ac:dyDescent="0.2">
      <c r="A7" s="102" t="s">
        <v>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11"/>
      <c r="O7" s="111"/>
      <c r="P7" s="111"/>
      <c r="Q7" s="111"/>
      <c r="R7" s="111"/>
      <c r="S7" s="111"/>
      <c r="T7" s="111"/>
      <c r="U7" s="111"/>
      <c r="V7" s="111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</row>
    <row r="8" spans="1:45" s="112" customFormat="1" ht="11.25" x14ac:dyDescent="0.2">
      <c r="A8" s="114" t="s">
        <v>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10" spans="1:45" ht="15" x14ac:dyDescent="0.25">
      <c r="A10" s="115"/>
    </row>
    <row r="12" spans="1:45" s="106" customFormat="1" ht="15.75" x14ac:dyDescent="0.25">
      <c r="A12" s="106" t="s">
        <v>30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05"/>
      <c r="O12" s="105"/>
      <c r="P12" s="105"/>
      <c r="Q12" s="105"/>
      <c r="R12" s="105"/>
      <c r="S12" s="105"/>
      <c r="T12" s="105"/>
      <c r="U12" s="105"/>
      <c r="V12" s="105"/>
    </row>
    <row r="13" spans="1:45" s="116" customFormat="1" x14ac:dyDescent="0.2">
      <c r="A13" s="116" t="s">
        <v>24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18"/>
      <c r="P13" s="118"/>
      <c r="Q13" s="118"/>
      <c r="R13" s="118"/>
      <c r="S13" s="118"/>
      <c r="T13" s="118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</row>
    <row r="14" spans="1:45" s="120" customFormat="1" x14ac:dyDescent="0.2">
      <c r="A14" s="153" t="s">
        <v>61</v>
      </c>
      <c r="B14" s="151">
        <v>2024</v>
      </c>
      <c r="C14" s="151">
        <v>2023</v>
      </c>
      <c r="D14" s="151">
        <v>2022</v>
      </c>
      <c r="E14" s="151">
        <v>2021</v>
      </c>
      <c r="F14" s="151">
        <v>2020</v>
      </c>
      <c r="G14" s="151">
        <v>2019</v>
      </c>
      <c r="H14" s="151">
        <v>2018</v>
      </c>
      <c r="I14" s="151">
        <v>2017</v>
      </c>
      <c r="J14" s="151">
        <v>2016</v>
      </c>
      <c r="K14" s="151">
        <v>2015</v>
      </c>
      <c r="L14" s="151">
        <v>2014</v>
      </c>
      <c r="M14" s="151">
        <v>2013</v>
      </c>
      <c r="N14" s="151">
        <v>2012</v>
      </c>
      <c r="O14" s="151">
        <v>2011</v>
      </c>
      <c r="P14" s="151">
        <v>2010</v>
      </c>
      <c r="Q14" s="151">
        <v>2009</v>
      </c>
      <c r="R14" s="151">
        <v>2008</v>
      </c>
      <c r="S14" s="151">
        <v>2007</v>
      </c>
      <c r="T14" s="151">
        <v>2006</v>
      </c>
      <c r="U14" s="151">
        <v>2005</v>
      </c>
      <c r="V14" s="152">
        <v>2004</v>
      </c>
      <c r="W14" s="151">
        <v>2003</v>
      </c>
      <c r="X14" s="152">
        <v>2002</v>
      </c>
      <c r="Y14" s="152">
        <v>2001</v>
      </c>
      <c r="Z14" s="152">
        <v>2000</v>
      </c>
      <c r="AA14" s="152">
        <v>1999</v>
      </c>
      <c r="AB14" s="152">
        <v>1998</v>
      </c>
      <c r="AC14" s="152">
        <v>1997</v>
      </c>
      <c r="AD14" s="152">
        <v>1996</v>
      </c>
      <c r="AE14" s="152">
        <v>1995</v>
      </c>
      <c r="AF14" s="152">
        <v>1994</v>
      </c>
    </row>
    <row r="15" spans="1:45" x14ac:dyDescent="0.2">
      <c r="A15" s="123" t="s">
        <v>62</v>
      </c>
      <c r="B15" s="156" t="s">
        <v>7</v>
      </c>
      <c r="C15" s="156" t="s">
        <v>7</v>
      </c>
      <c r="D15" s="124">
        <v>1429735.7339999999</v>
      </c>
      <c r="E15" s="124">
        <v>1041157.384</v>
      </c>
      <c r="F15" s="124">
        <v>923580.27599999995</v>
      </c>
      <c r="G15" s="156" t="s">
        <v>7</v>
      </c>
      <c r="H15" s="156" t="s">
        <v>7</v>
      </c>
      <c r="I15" s="156" t="s">
        <v>7</v>
      </c>
      <c r="J15" s="156" t="s">
        <v>7</v>
      </c>
      <c r="K15" s="156" t="s">
        <v>7</v>
      </c>
      <c r="L15" s="156" t="s">
        <v>7</v>
      </c>
      <c r="M15" s="156" t="s">
        <v>7</v>
      </c>
      <c r="N15" s="156" t="s">
        <v>7</v>
      </c>
      <c r="O15" s="156" t="s">
        <v>7</v>
      </c>
      <c r="P15" s="156" t="s">
        <v>7</v>
      </c>
      <c r="Q15" s="156" t="s">
        <v>7</v>
      </c>
      <c r="R15" s="156" t="s">
        <v>7</v>
      </c>
      <c r="S15" s="156" t="s">
        <v>7</v>
      </c>
      <c r="T15" s="156" t="s">
        <v>7</v>
      </c>
      <c r="U15" s="156" t="s">
        <v>7</v>
      </c>
      <c r="V15" s="156" t="s">
        <v>7</v>
      </c>
      <c r="W15" s="156" t="s">
        <v>7</v>
      </c>
      <c r="X15" s="156" t="s">
        <v>7</v>
      </c>
      <c r="Y15" s="156" t="s">
        <v>7</v>
      </c>
      <c r="Z15" s="156" t="s">
        <v>7</v>
      </c>
      <c r="AA15" s="156" t="s">
        <v>7</v>
      </c>
      <c r="AB15" s="156" t="s">
        <v>7</v>
      </c>
      <c r="AC15" s="156" t="s">
        <v>7</v>
      </c>
      <c r="AD15" s="156" t="s">
        <v>7</v>
      </c>
      <c r="AE15" s="156" t="s">
        <v>7</v>
      </c>
      <c r="AF15" s="156" t="s">
        <v>7</v>
      </c>
    </row>
    <row r="16" spans="1:45" x14ac:dyDescent="0.2">
      <c r="A16" s="123" t="s">
        <v>65</v>
      </c>
      <c r="B16" s="124">
        <v>310870.22499999998</v>
      </c>
      <c r="C16" s="124">
        <v>444060.28399999999</v>
      </c>
      <c r="D16" s="156" t="s">
        <v>7</v>
      </c>
      <c r="E16" s="156" t="s">
        <v>7</v>
      </c>
      <c r="F16" s="156" t="s">
        <v>7</v>
      </c>
      <c r="G16" s="124">
        <v>657682.66799999995</v>
      </c>
      <c r="H16" s="124">
        <v>245798.005</v>
      </c>
      <c r="I16" s="124">
        <v>260849.492</v>
      </c>
      <c r="J16" s="124">
        <v>354617.70199999999</v>
      </c>
      <c r="K16" s="124">
        <v>307350.56099999999</v>
      </c>
      <c r="L16" s="124">
        <v>112899.993</v>
      </c>
      <c r="M16" s="124">
        <v>134051.08100000001</v>
      </c>
      <c r="N16" s="124">
        <v>236414.48199999999</v>
      </c>
      <c r="O16" s="124">
        <v>408861.84700000001</v>
      </c>
      <c r="P16" s="124">
        <v>105387.666</v>
      </c>
      <c r="Q16" s="124">
        <v>74743.888999999996</v>
      </c>
      <c r="R16" s="124">
        <v>111423.587</v>
      </c>
      <c r="S16" s="124">
        <v>71293.543000000005</v>
      </c>
      <c r="T16" s="124">
        <v>57210</v>
      </c>
      <c r="U16" s="124">
        <v>28561</v>
      </c>
      <c r="V16" s="124">
        <v>41699.678</v>
      </c>
      <c r="W16" s="124">
        <v>16830.383000000002</v>
      </c>
      <c r="X16" s="124">
        <v>25985.123</v>
      </c>
      <c r="Y16" s="124">
        <v>107372.42</v>
      </c>
      <c r="Z16" s="124">
        <v>82211.896999999997</v>
      </c>
      <c r="AA16" s="124">
        <v>47686.534</v>
      </c>
      <c r="AB16" s="124">
        <v>40711.658000000003</v>
      </c>
      <c r="AC16" s="124">
        <v>23598</v>
      </c>
      <c r="AD16" s="124">
        <v>17948</v>
      </c>
      <c r="AE16" s="124">
        <v>9973</v>
      </c>
      <c r="AF16" s="124">
        <v>7688</v>
      </c>
    </row>
    <row r="17" spans="1:40" x14ac:dyDescent="0.2">
      <c r="A17" s="123" t="s">
        <v>66</v>
      </c>
      <c r="B17" s="124">
        <v>882661.36800000002</v>
      </c>
      <c r="C17" s="124">
        <v>782289.50300000003</v>
      </c>
      <c r="D17" s="156" t="s">
        <v>7</v>
      </c>
      <c r="E17" s="156" t="s">
        <v>7</v>
      </c>
      <c r="F17" s="156" t="s">
        <v>7</v>
      </c>
      <c r="G17" s="124">
        <v>513275.37300000002</v>
      </c>
      <c r="H17" s="124">
        <v>393424.67499999999</v>
      </c>
      <c r="I17" s="124">
        <v>436260.11099999998</v>
      </c>
      <c r="J17" s="124">
        <v>320388.28100000002</v>
      </c>
      <c r="K17" s="124">
        <v>320447.18</v>
      </c>
      <c r="L17" s="124">
        <v>402491.842</v>
      </c>
      <c r="M17" s="124">
        <v>249887.28899999999</v>
      </c>
      <c r="N17" s="124">
        <v>155244.11900000001</v>
      </c>
      <c r="O17" s="124">
        <v>203402.334</v>
      </c>
      <c r="P17" s="124">
        <v>166557.97200000001</v>
      </c>
      <c r="Q17" s="124">
        <v>115254.22199999999</v>
      </c>
      <c r="R17" s="124">
        <v>167684.78899999999</v>
      </c>
      <c r="S17" s="124">
        <v>135994.965</v>
      </c>
      <c r="T17" s="124">
        <v>77888</v>
      </c>
      <c r="U17" s="124">
        <v>86219</v>
      </c>
      <c r="V17" s="124">
        <v>59354.885999999999</v>
      </c>
      <c r="W17" s="124">
        <v>14604.298000000001</v>
      </c>
      <c r="X17" s="124">
        <v>25372.454000000002</v>
      </c>
      <c r="Y17" s="124">
        <v>67727.933999999994</v>
      </c>
      <c r="Z17" s="124">
        <v>159089.16399999999</v>
      </c>
      <c r="AA17" s="124">
        <v>72671.214999999997</v>
      </c>
      <c r="AB17" s="124">
        <v>29892.699000000001</v>
      </c>
      <c r="AC17" s="124">
        <v>43832</v>
      </c>
      <c r="AD17" s="124">
        <v>20466</v>
      </c>
      <c r="AE17" s="124">
        <v>19914</v>
      </c>
      <c r="AF17" s="124">
        <v>13699</v>
      </c>
    </row>
    <row r="18" spans="1:40" x14ac:dyDescent="0.2">
      <c r="A18" s="123" t="s">
        <v>0</v>
      </c>
      <c r="B18" s="124">
        <v>2073956.0179999999</v>
      </c>
      <c r="C18" s="124">
        <v>994399.34299999999</v>
      </c>
      <c r="D18" s="124">
        <v>1607467.9890000001</v>
      </c>
      <c r="E18" s="124">
        <v>1259005.595</v>
      </c>
      <c r="F18" s="124">
        <v>1733748.284</v>
      </c>
      <c r="G18" s="124">
        <v>886689.87600000005</v>
      </c>
      <c r="H18" s="124">
        <v>1054331.48</v>
      </c>
      <c r="I18" s="124">
        <v>1121598.858</v>
      </c>
      <c r="J18" s="124">
        <v>545338.54599999997</v>
      </c>
      <c r="K18" s="124">
        <v>394801.70199999999</v>
      </c>
      <c r="L18" s="124">
        <v>479963.42099999997</v>
      </c>
      <c r="M18" s="124">
        <v>201468.35</v>
      </c>
      <c r="N18" s="124">
        <v>146908.519</v>
      </c>
      <c r="O18" s="124">
        <v>248007.05300000001</v>
      </c>
      <c r="P18" s="124">
        <v>215055.75700000001</v>
      </c>
      <c r="Q18" s="124">
        <v>183756.318</v>
      </c>
      <c r="R18" s="124">
        <v>201463.58900000001</v>
      </c>
      <c r="S18" s="124">
        <v>150984.446</v>
      </c>
      <c r="T18" s="124">
        <v>206717</v>
      </c>
      <c r="U18" s="124">
        <v>104586</v>
      </c>
      <c r="V18" s="124">
        <v>83562.600000000006</v>
      </c>
      <c r="W18" s="124">
        <v>54792.88</v>
      </c>
      <c r="X18" s="124">
        <v>51587.017</v>
      </c>
      <c r="Y18" s="124">
        <v>186142.32</v>
      </c>
      <c r="Z18" s="124">
        <v>103260.792</v>
      </c>
      <c r="AA18" s="124">
        <v>44728.377</v>
      </c>
      <c r="AB18" s="124">
        <v>71603.444000000003</v>
      </c>
      <c r="AC18" s="124">
        <v>105676</v>
      </c>
      <c r="AD18" s="124">
        <v>45513</v>
      </c>
      <c r="AE18" s="124">
        <v>57355</v>
      </c>
      <c r="AF18" s="124">
        <v>35125</v>
      </c>
    </row>
    <row r="19" spans="1:40" x14ac:dyDescent="0.2">
      <c r="A19" s="123" t="s">
        <v>46</v>
      </c>
      <c r="B19" s="124">
        <v>1539459.7120000001</v>
      </c>
      <c r="C19" s="124">
        <v>1327279.352</v>
      </c>
      <c r="D19" s="124">
        <v>767193.69299999997</v>
      </c>
      <c r="E19" s="124">
        <v>787718.701</v>
      </c>
      <c r="F19" s="124">
        <v>848979.42299999995</v>
      </c>
      <c r="G19" s="124">
        <v>1167078.3400000001</v>
      </c>
      <c r="H19" s="124">
        <v>575780.61399999994</v>
      </c>
      <c r="I19" s="124">
        <v>1106871.0619999999</v>
      </c>
      <c r="J19" s="124">
        <v>516680.30900000001</v>
      </c>
      <c r="K19" s="124">
        <v>555989.853</v>
      </c>
      <c r="L19" s="124">
        <v>305816.80200000003</v>
      </c>
      <c r="M19" s="124">
        <v>207598.78700000001</v>
      </c>
      <c r="N19" s="124">
        <v>133220.53</v>
      </c>
      <c r="O19" s="124">
        <v>236869.611</v>
      </c>
      <c r="P19" s="124">
        <v>185891.05300000001</v>
      </c>
      <c r="Q19" s="124">
        <v>123990.86</v>
      </c>
      <c r="R19" s="124">
        <v>206996.77299999999</v>
      </c>
      <c r="S19" s="124">
        <v>171383.21100000001</v>
      </c>
      <c r="T19" s="124">
        <v>187764</v>
      </c>
      <c r="U19" s="124">
        <v>103057</v>
      </c>
      <c r="V19" s="124">
        <v>52894.635999999999</v>
      </c>
      <c r="W19" s="124">
        <v>37402.176999999996</v>
      </c>
      <c r="X19" s="124">
        <v>43024.956000000006</v>
      </c>
      <c r="Y19" s="124">
        <v>115751.484</v>
      </c>
      <c r="Z19" s="124">
        <v>100177.95999999999</v>
      </c>
      <c r="AA19" s="124">
        <v>86138.531000000003</v>
      </c>
      <c r="AB19" s="124">
        <v>55786.398000000001</v>
      </c>
      <c r="AC19" s="124">
        <v>47200</v>
      </c>
      <c r="AD19" s="124">
        <v>40695</v>
      </c>
      <c r="AE19" s="124">
        <v>63612</v>
      </c>
      <c r="AF19" s="124">
        <v>50896</v>
      </c>
    </row>
    <row r="20" spans="1:40" x14ac:dyDescent="0.2">
      <c r="A20" s="123" t="s">
        <v>3</v>
      </c>
      <c r="B20" s="124">
        <v>561046.30900000001</v>
      </c>
      <c r="C20" s="124">
        <v>618612.80900000001</v>
      </c>
      <c r="D20" s="124">
        <v>1239835.102</v>
      </c>
      <c r="E20" s="124">
        <v>327608.18300000002</v>
      </c>
      <c r="F20" s="124">
        <v>203049.97899999999</v>
      </c>
      <c r="G20" s="124">
        <v>151755.71</v>
      </c>
      <c r="H20" s="124">
        <v>203348.823</v>
      </c>
      <c r="I20" s="124">
        <v>148695.61499999999</v>
      </c>
      <c r="J20" s="124">
        <v>180294.399</v>
      </c>
      <c r="K20" s="124">
        <v>195255.079</v>
      </c>
      <c r="L20" s="124">
        <v>213898.58600000001</v>
      </c>
      <c r="M20" s="124">
        <v>152033.902</v>
      </c>
      <c r="N20" s="124">
        <v>120967.735</v>
      </c>
      <c r="O20" s="124">
        <v>166237.88500000001</v>
      </c>
      <c r="P20" s="124">
        <v>103751.412</v>
      </c>
      <c r="Q20" s="124">
        <v>60519.396999999997</v>
      </c>
      <c r="R20" s="124">
        <v>146256.56299999999</v>
      </c>
      <c r="S20" s="124">
        <v>97882.327000000005</v>
      </c>
      <c r="T20" s="124">
        <v>122290</v>
      </c>
      <c r="U20" s="124">
        <v>98592</v>
      </c>
      <c r="V20" s="124">
        <v>30748.83</v>
      </c>
      <c r="W20" s="124">
        <v>54973.298999999999</v>
      </c>
      <c r="X20" s="124">
        <v>42906.165999999997</v>
      </c>
      <c r="Y20" s="124">
        <v>181713.399</v>
      </c>
      <c r="Z20" s="124">
        <v>120838.333</v>
      </c>
      <c r="AA20" s="124">
        <v>30144.795999999998</v>
      </c>
      <c r="AB20" s="124">
        <v>41174.847000000002</v>
      </c>
      <c r="AC20" s="124">
        <v>26184</v>
      </c>
      <c r="AD20" s="124">
        <v>39158</v>
      </c>
      <c r="AE20" s="124">
        <v>49368</v>
      </c>
      <c r="AF20" s="124">
        <v>37074</v>
      </c>
    </row>
    <row r="21" spans="1:40" x14ac:dyDescent="0.2">
      <c r="A21" s="123" t="s">
        <v>63</v>
      </c>
      <c r="B21" s="124">
        <v>830505.41200000001</v>
      </c>
      <c r="C21" s="124">
        <v>928430.92</v>
      </c>
      <c r="D21" s="124">
        <v>698189.46799999999</v>
      </c>
      <c r="E21" s="124">
        <v>662338.47600000002</v>
      </c>
      <c r="F21" s="124">
        <v>750006.51699999999</v>
      </c>
      <c r="G21" s="124">
        <v>740601.64199999999</v>
      </c>
      <c r="H21" s="124">
        <v>701659.37400000007</v>
      </c>
      <c r="I21" s="124">
        <v>673623.48800000001</v>
      </c>
      <c r="J21" s="124">
        <v>315804.23699999996</v>
      </c>
      <c r="K21" s="124">
        <v>327303.24900000001</v>
      </c>
      <c r="L21" s="124">
        <v>417558.39799999999</v>
      </c>
      <c r="M21" s="124">
        <v>337814.63399999996</v>
      </c>
      <c r="N21" s="124">
        <v>294634.45799999998</v>
      </c>
      <c r="O21" s="124">
        <v>495301.00699999998</v>
      </c>
      <c r="P21" s="124">
        <v>347772.87900000002</v>
      </c>
      <c r="Q21" s="124">
        <v>246551.19799999997</v>
      </c>
      <c r="R21" s="124">
        <v>357616.61800000002</v>
      </c>
      <c r="S21" s="124">
        <v>327227.34400000004</v>
      </c>
      <c r="T21" s="124">
        <v>342190</v>
      </c>
      <c r="U21" s="124">
        <v>338863</v>
      </c>
      <c r="V21" s="124">
        <v>81913.554000000004</v>
      </c>
      <c r="W21" s="124">
        <v>97460.095000000001</v>
      </c>
      <c r="X21" s="124">
        <v>166354.10399999999</v>
      </c>
      <c r="Y21" s="124">
        <v>487648.30300000001</v>
      </c>
      <c r="Z21" s="124">
        <v>305088.87300000002</v>
      </c>
      <c r="AA21" s="124">
        <v>144251.658</v>
      </c>
      <c r="AB21" s="124">
        <v>147600.745</v>
      </c>
      <c r="AC21" s="124">
        <v>144441</v>
      </c>
      <c r="AD21" s="124">
        <v>78057</v>
      </c>
      <c r="AE21" s="124">
        <v>131028</v>
      </c>
      <c r="AF21" s="124">
        <v>81119</v>
      </c>
    </row>
    <row r="22" spans="1:40" x14ac:dyDescent="0.2">
      <c r="A22" s="123" t="s">
        <v>6</v>
      </c>
      <c r="B22" s="124">
        <v>163190.609</v>
      </c>
      <c r="C22" s="124">
        <v>226715.35800000001</v>
      </c>
      <c r="D22" s="124">
        <v>238940.016</v>
      </c>
      <c r="E22" s="124">
        <v>261916.239</v>
      </c>
      <c r="F22" s="124">
        <v>494394.45</v>
      </c>
      <c r="G22" s="124">
        <v>278764.69300000003</v>
      </c>
      <c r="H22" s="124">
        <v>67280.7</v>
      </c>
      <c r="I22" s="124">
        <v>173925.43400000001</v>
      </c>
      <c r="J22" s="124">
        <v>123622.656</v>
      </c>
      <c r="K22" s="124">
        <v>97892.093999999997</v>
      </c>
      <c r="L22" s="124">
        <v>175924.92499999999</v>
      </c>
      <c r="M22" s="124">
        <v>122482.747</v>
      </c>
      <c r="N22" s="124">
        <v>38564.5</v>
      </c>
      <c r="O22" s="124">
        <v>148777.35200000001</v>
      </c>
      <c r="P22" s="124">
        <v>113487.026</v>
      </c>
      <c r="Q22" s="124">
        <v>46137.474999999999</v>
      </c>
      <c r="R22" s="124">
        <v>202827.247</v>
      </c>
      <c r="S22" s="124">
        <v>221830.65299999999</v>
      </c>
      <c r="T22" s="124">
        <v>83247</v>
      </c>
      <c r="U22" s="124">
        <v>46829</v>
      </c>
      <c r="V22" s="124">
        <v>37814.485999999997</v>
      </c>
      <c r="W22" s="124">
        <v>34392.373</v>
      </c>
      <c r="X22" s="124">
        <v>21449.937999999998</v>
      </c>
      <c r="Y22" s="124">
        <v>106493.425</v>
      </c>
      <c r="Z22" s="124">
        <v>152136.31</v>
      </c>
      <c r="AA22" s="124">
        <v>43446.928999999996</v>
      </c>
      <c r="AB22" s="124">
        <v>33564.677000000003</v>
      </c>
      <c r="AC22" s="124">
        <v>22639</v>
      </c>
      <c r="AD22" s="124">
        <v>9446</v>
      </c>
      <c r="AE22" s="124">
        <v>18481</v>
      </c>
      <c r="AF22" s="124">
        <v>17533</v>
      </c>
    </row>
    <row r="23" spans="1:40" x14ac:dyDescent="0.2">
      <c r="A23" s="125" t="s">
        <v>10</v>
      </c>
      <c r="B23" s="126">
        <v>8845</v>
      </c>
      <c r="C23" s="126">
        <v>31621.972000000002</v>
      </c>
      <c r="D23" s="126">
        <v>38974.5</v>
      </c>
      <c r="E23" s="126">
        <v>31085.769</v>
      </c>
      <c r="F23" s="126">
        <v>44443.163999999997</v>
      </c>
      <c r="G23" s="126">
        <v>113694.071</v>
      </c>
      <c r="H23" s="126">
        <v>23640</v>
      </c>
      <c r="I23" s="126">
        <v>59557</v>
      </c>
      <c r="J23" s="126">
        <v>2482.75</v>
      </c>
      <c r="K23" s="126">
        <v>16065.945</v>
      </c>
      <c r="L23" s="126">
        <v>34125.870000000003</v>
      </c>
      <c r="M23" s="126">
        <v>18470</v>
      </c>
      <c r="N23" s="126">
        <v>5557</v>
      </c>
      <c r="O23" s="126">
        <v>2041</v>
      </c>
      <c r="P23" s="126">
        <v>7766.1779999999999</v>
      </c>
      <c r="Q23" s="126">
        <v>18800.609</v>
      </c>
      <c r="R23" s="126">
        <v>11069</v>
      </c>
      <c r="S23" s="126">
        <v>2895.183</v>
      </c>
      <c r="T23" s="126">
        <v>12061</v>
      </c>
      <c r="U23" s="126">
        <v>2645</v>
      </c>
      <c r="V23" s="126">
        <v>1889.2059999999999</v>
      </c>
      <c r="W23" s="126">
        <v>2891.027</v>
      </c>
      <c r="X23" s="126">
        <v>5125.1469999999999</v>
      </c>
      <c r="Y23" s="126">
        <v>19700</v>
      </c>
      <c r="Z23" s="126">
        <v>24450.855</v>
      </c>
      <c r="AA23" s="126">
        <v>7048.04</v>
      </c>
      <c r="AB23" s="126">
        <v>4143.8710000000001</v>
      </c>
      <c r="AC23" s="126">
        <v>12914</v>
      </c>
      <c r="AD23" s="126">
        <v>11992</v>
      </c>
      <c r="AE23" s="126">
        <v>10301</v>
      </c>
      <c r="AF23" s="126">
        <v>4877</v>
      </c>
    </row>
    <row r="24" spans="1:40" s="120" customFormat="1" x14ac:dyDescent="0.2">
      <c r="A24" s="152" t="s">
        <v>60</v>
      </c>
      <c r="B24" s="143">
        <f t="shared" ref="B24:C24" si="0">SUM(B15:B23)</f>
        <v>6370534.6529999999</v>
      </c>
      <c r="C24" s="143">
        <f t="shared" si="0"/>
        <v>5353409.5410000002</v>
      </c>
      <c r="D24" s="143">
        <f t="shared" ref="D24:E24" si="1">SUM(D15:D23)</f>
        <v>6020336.5020000003</v>
      </c>
      <c r="E24" s="143">
        <f t="shared" si="1"/>
        <v>4370830.3470000001</v>
      </c>
      <c r="F24" s="143">
        <f t="shared" ref="F24:AF24" si="2">SUM(F15:F23)</f>
        <v>4998202.0930000003</v>
      </c>
      <c r="G24" s="143">
        <f t="shared" si="2"/>
        <v>4509542.3729999997</v>
      </c>
      <c r="H24" s="143">
        <f t="shared" si="2"/>
        <v>3265263.6710000001</v>
      </c>
      <c r="I24" s="143">
        <f t="shared" si="2"/>
        <v>3981381.06</v>
      </c>
      <c r="J24" s="143">
        <f t="shared" si="2"/>
        <v>2359228.88</v>
      </c>
      <c r="K24" s="143">
        <f t="shared" si="2"/>
        <v>2215105.6629999997</v>
      </c>
      <c r="L24" s="143">
        <f t="shared" si="2"/>
        <v>2142679.8370000003</v>
      </c>
      <c r="M24" s="143">
        <f t="shared" si="2"/>
        <v>1423806.79</v>
      </c>
      <c r="N24" s="143">
        <f t="shared" si="2"/>
        <v>1131511.3429999999</v>
      </c>
      <c r="O24" s="143">
        <f t="shared" si="2"/>
        <v>1909498.0889999999</v>
      </c>
      <c r="P24" s="143">
        <f t="shared" si="2"/>
        <v>1245669.9430000002</v>
      </c>
      <c r="Q24" s="143">
        <f t="shared" si="2"/>
        <v>869753.96799999999</v>
      </c>
      <c r="R24" s="143">
        <f t="shared" si="2"/>
        <v>1405338.1659999997</v>
      </c>
      <c r="S24" s="143">
        <f t="shared" si="2"/>
        <v>1179491.672</v>
      </c>
      <c r="T24" s="143">
        <f t="shared" si="2"/>
        <v>1089367</v>
      </c>
      <c r="U24" s="143">
        <f t="shared" si="2"/>
        <v>809352</v>
      </c>
      <c r="V24" s="143">
        <f t="shared" si="2"/>
        <v>389877.87599999999</v>
      </c>
      <c r="W24" s="143">
        <f t="shared" si="2"/>
        <v>313346.53200000001</v>
      </c>
      <c r="X24" s="143">
        <f t="shared" si="2"/>
        <v>381804.90500000003</v>
      </c>
      <c r="Y24" s="143">
        <f t="shared" si="2"/>
        <v>1272549.2850000001</v>
      </c>
      <c r="Z24" s="143">
        <f t="shared" si="2"/>
        <v>1047254.1839999999</v>
      </c>
      <c r="AA24" s="143">
        <f t="shared" si="2"/>
        <v>476116.07999999996</v>
      </c>
      <c r="AB24" s="143">
        <f t="shared" si="2"/>
        <v>424478.33900000004</v>
      </c>
      <c r="AC24" s="143">
        <f t="shared" si="2"/>
        <v>426484</v>
      </c>
      <c r="AD24" s="143">
        <f t="shared" si="2"/>
        <v>263275</v>
      </c>
      <c r="AE24" s="143">
        <f t="shared" si="2"/>
        <v>360032</v>
      </c>
      <c r="AF24" s="143">
        <f t="shared" si="2"/>
        <v>248011</v>
      </c>
    </row>
    <row r="25" spans="1:40" s="112" customFormat="1" ht="11.25" x14ac:dyDescent="0.2">
      <c r="U25" s="113"/>
      <c r="V25" s="113"/>
      <c r="AA25" s="113"/>
      <c r="AB25" s="113"/>
      <c r="AC25" s="113"/>
      <c r="AD25" s="113"/>
    </row>
    <row r="26" spans="1:40" x14ac:dyDescent="0.2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</row>
    <row r="27" spans="1:40" x14ac:dyDescent="0.2">
      <c r="U27" s="127"/>
      <c r="V27" s="127"/>
    </row>
    <row r="28" spans="1:40" s="106" customFormat="1" ht="15.75" x14ac:dyDescent="0.25">
      <c r="A28" s="106" t="s">
        <v>31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05"/>
      <c r="O28" s="105"/>
      <c r="P28" s="105"/>
      <c r="Q28" s="105"/>
      <c r="R28" s="105"/>
      <c r="S28" s="105"/>
      <c r="T28" s="105"/>
      <c r="U28" s="105"/>
      <c r="V28" s="105"/>
    </row>
    <row r="29" spans="1:40" x14ac:dyDescent="0.2">
      <c r="A29" s="116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8"/>
      <c r="O29" s="118"/>
      <c r="P29" s="118"/>
      <c r="Q29" s="118"/>
      <c r="R29" s="118"/>
      <c r="S29" s="118"/>
      <c r="T29" s="118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</row>
    <row r="30" spans="1:40" s="120" customFormat="1" ht="14.25" x14ac:dyDescent="0.2">
      <c r="A30" s="148" t="s">
        <v>55</v>
      </c>
      <c r="B30" s="151">
        <v>2024</v>
      </c>
      <c r="C30" s="151">
        <v>2023</v>
      </c>
      <c r="D30" s="151">
        <v>2022</v>
      </c>
      <c r="E30" s="151">
        <v>2021</v>
      </c>
      <c r="F30" s="151">
        <v>2020</v>
      </c>
      <c r="G30" s="149">
        <v>2019</v>
      </c>
      <c r="H30" s="149">
        <v>2018</v>
      </c>
      <c r="I30" s="150">
        <v>2017</v>
      </c>
      <c r="J30" s="149">
        <v>2016</v>
      </c>
      <c r="K30" s="149">
        <v>2015</v>
      </c>
      <c r="L30" s="149">
        <v>2014</v>
      </c>
      <c r="M30" s="149">
        <v>2013</v>
      </c>
      <c r="N30" s="149">
        <v>2012</v>
      </c>
      <c r="O30" s="149">
        <v>2011</v>
      </c>
      <c r="P30" s="149">
        <v>2010</v>
      </c>
      <c r="Q30" s="149">
        <v>2009</v>
      </c>
      <c r="R30" s="149">
        <v>2008</v>
      </c>
      <c r="S30" s="149">
        <v>2007</v>
      </c>
      <c r="T30" s="149">
        <v>2006</v>
      </c>
      <c r="U30" s="149">
        <v>2005</v>
      </c>
      <c r="V30" s="148">
        <v>2004</v>
      </c>
      <c r="W30" s="151">
        <v>2003</v>
      </c>
      <c r="X30" s="152">
        <v>2002</v>
      </c>
      <c r="Y30" s="148">
        <v>2001</v>
      </c>
      <c r="Z30" s="148">
        <v>2000</v>
      </c>
      <c r="AA30" s="148">
        <v>1999</v>
      </c>
      <c r="AB30" s="148">
        <v>1998</v>
      </c>
      <c r="AC30" s="149" t="s">
        <v>56</v>
      </c>
      <c r="AD30" s="149" t="s">
        <v>57</v>
      </c>
      <c r="AE30" s="149" t="s">
        <v>58</v>
      </c>
      <c r="AF30" s="149" t="s">
        <v>59</v>
      </c>
    </row>
    <row r="31" spans="1:40" x14ac:dyDescent="0.2">
      <c r="A31" s="121" t="s">
        <v>50</v>
      </c>
      <c r="B31" s="128">
        <v>400858.55</v>
      </c>
      <c r="C31" s="128">
        <v>169872.98</v>
      </c>
      <c r="D31" s="128">
        <v>1171991.04</v>
      </c>
      <c r="E31" s="128">
        <v>549910.06999999995</v>
      </c>
      <c r="F31" s="128">
        <v>321344.87</v>
      </c>
      <c r="G31" s="128">
        <v>664001.15599999996</v>
      </c>
      <c r="H31" s="122">
        <v>376621.337</v>
      </c>
      <c r="I31" s="129">
        <v>536834.64599999995</v>
      </c>
      <c r="J31" s="122">
        <v>99088.99</v>
      </c>
      <c r="K31" s="122">
        <v>204726.1</v>
      </c>
      <c r="L31" s="122">
        <v>193777.66500000001</v>
      </c>
      <c r="M31" s="122">
        <v>185682.88</v>
      </c>
      <c r="N31" s="122">
        <v>212401.4</v>
      </c>
      <c r="O31" s="122">
        <v>224115.05900000001</v>
      </c>
      <c r="P31" s="129">
        <v>76047.005999999994</v>
      </c>
      <c r="Q31" s="122">
        <v>55663.249000000003</v>
      </c>
      <c r="R31" s="122">
        <v>201038.80799999999</v>
      </c>
      <c r="S31" s="130">
        <v>149348.057</v>
      </c>
      <c r="T31" s="122">
        <v>105826</v>
      </c>
      <c r="U31" s="122">
        <v>53200</v>
      </c>
      <c r="V31" s="122">
        <v>32700.895</v>
      </c>
      <c r="W31" s="122">
        <v>19148.748</v>
      </c>
      <c r="X31" s="122">
        <v>35025.514999999999</v>
      </c>
      <c r="Y31" s="122">
        <v>196581.20300000001</v>
      </c>
      <c r="Z31" s="122">
        <v>109734.257</v>
      </c>
      <c r="AA31" s="122">
        <v>60640.656000000003</v>
      </c>
      <c r="AB31" s="122">
        <v>36282.756999999998</v>
      </c>
      <c r="AC31" s="122">
        <v>70426</v>
      </c>
      <c r="AD31" s="122">
        <v>40864</v>
      </c>
      <c r="AE31" s="122">
        <v>72653</v>
      </c>
      <c r="AF31" s="122">
        <v>32464</v>
      </c>
    </row>
    <row r="32" spans="1:40" x14ac:dyDescent="0.2">
      <c r="A32" s="123" t="s">
        <v>51</v>
      </c>
      <c r="B32" s="131">
        <v>2737526.33</v>
      </c>
      <c r="C32" s="131">
        <v>2586951.0099999998</v>
      </c>
      <c r="D32" s="131">
        <v>2492834.42</v>
      </c>
      <c r="E32" s="131">
        <v>2058106.17</v>
      </c>
      <c r="F32" s="131">
        <v>1836318.62</v>
      </c>
      <c r="G32" s="131">
        <v>1754566.3570000001</v>
      </c>
      <c r="H32" s="124">
        <v>1576670.4550000001</v>
      </c>
      <c r="I32" s="132">
        <v>1975931.7819999999</v>
      </c>
      <c r="J32" s="124">
        <v>1226594.716</v>
      </c>
      <c r="K32" s="124">
        <v>1229262.75</v>
      </c>
      <c r="L32" s="124">
        <v>1222153.4169999999</v>
      </c>
      <c r="M32" s="124">
        <v>749014.33900000004</v>
      </c>
      <c r="N32" s="124">
        <v>609883.90800000005</v>
      </c>
      <c r="O32" s="124">
        <v>1028262.919</v>
      </c>
      <c r="P32" s="133">
        <v>669053.33400000003</v>
      </c>
      <c r="Q32" s="124">
        <v>498065.45199999999</v>
      </c>
      <c r="R32" s="124">
        <v>823532.50600000005</v>
      </c>
      <c r="S32" s="133">
        <v>655999.09900000005</v>
      </c>
      <c r="T32" s="124">
        <v>620150</v>
      </c>
      <c r="U32" s="124">
        <v>636298</v>
      </c>
      <c r="V32" s="124">
        <v>245819.20199999999</v>
      </c>
      <c r="W32" s="124">
        <v>217052.435</v>
      </c>
      <c r="X32" s="124">
        <v>239325.027</v>
      </c>
      <c r="Y32" s="124">
        <v>617923.68500000006</v>
      </c>
      <c r="Z32" s="124">
        <v>503820.74800000002</v>
      </c>
      <c r="AA32" s="124">
        <v>205351.92300000001</v>
      </c>
      <c r="AB32" s="124">
        <v>318187.95299999998</v>
      </c>
      <c r="AC32" s="124">
        <v>230445</v>
      </c>
      <c r="AD32" s="124">
        <v>131935</v>
      </c>
      <c r="AE32" s="124">
        <v>170874</v>
      </c>
      <c r="AF32" s="124">
        <v>140652</v>
      </c>
    </row>
    <row r="33" spans="1:32" x14ac:dyDescent="0.2">
      <c r="A33" s="123" t="s">
        <v>52</v>
      </c>
      <c r="B33" s="131">
        <v>407415.15</v>
      </c>
      <c r="C33" s="131">
        <v>867605.51</v>
      </c>
      <c r="D33" s="131">
        <v>433124.05</v>
      </c>
      <c r="E33" s="131">
        <v>424630.15</v>
      </c>
      <c r="F33" s="131">
        <v>583660.93999999994</v>
      </c>
      <c r="G33" s="131">
        <v>457700.12300000002</v>
      </c>
      <c r="H33" s="124">
        <v>463521.76</v>
      </c>
      <c r="I33" s="132">
        <v>607538.69700000004</v>
      </c>
      <c r="J33" s="124">
        <v>363950.804</v>
      </c>
      <c r="K33" s="124">
        <v>394604.03700000001</v>
      </c>
      <c r="L33" s="124">
        <v>415916.299</v>
      </c>
      <c r="M33" s="124">
        <v>237543.65400000001</v>
      </c>
      <c r="N33" s="124">
        <v>131198.38500000001</v>
      </c>
      <c r="O33" s="124">
        <v>306022.24800000002</v>
      </c>
      <c r="P33" s="133">
        <v>227051.19699999999</v>
      </c>
      <c r="Q33" s="124">
        <v>126563.201</v>
      </c>
      <c r="R33" s="124">
        <v>204015.25</v>
      </c>
      <c r="S33" s="133">
        <v>172449.24100000001</v>
      </c>
      <c r="T33" s="124">
        <v>141800</v>
      </c>
      <c r="U33" s="124">
        <v>69291</v>
      </c>
      <c r="V33" s="124">
        <v>29727.344000000001</v>
      </c>
      <c r="W33" s="124">
        <v>30993.042000000001</v>
      </c>
      <c r="X33" s="124">
        <v>54181.118000000002</v>
      </c>
      <c r="Y33" s="124">
        <v>198188.79300000001</v>
      </c>
      <c r="Z33" s="124">
        <v>211425.158</v>
      </c>
      <c r="AA33" s="124">
        <v>95058.334000000003</v>
      </c>
      <c r="AB33" s="124">
        <v>69977.629000000001</v>
      </c>
      <c r="AC33" s="124">
        <v>125613</v>
      </c>
      <c r="AD33" s="124">
        <v>90476</v>
      </c>
      <c r="AE33" s="124">
        <v>116505</v>
      </c>
      <c r="AF33" s="124">
        <v>74895</v>
      </c>
    </row>
    <row r="34" spans="1:32" x14ac:dyDescent="0.2">
      <c r="A34" s="125" t="s">
        <v>53</v>
      </c>
      <c r="B34" s="134">
        <v>2824734.63</v>
      </c>
      <c r="C34" s="134">
        <v>1728980.05</v>
      </c>
      <c r="D34" s="134">
        <v>1922386.98</v>
      </c>
      <c r="E34" s="134">
        <v>1338183.96</v>
      </c>
      <c r="F34" s="134">
        <v>2256877.67</v>
      </c>
      <c r="G34" s="134">
        <v>1633274.737</v>
      </c>
      <c r="H34" s="126">
        <v>848450.11899999995</v>
      </c>
      <c r="I34" s="135">
        <v>861075.93500000006</v>
      </c>
      <c r="J34" s="126">
        <v>669594.37</v>
      </c>
      <c r="K34" s="126">
        <v>386512.77600000001</v>
      </c>
      <c r="L34" s="126">
        <v>310832.45600000001</v>
      </c>
      <c r="M34" s="126">
        <v>251565.91699999999</v>
      </c>
      <c r="N34" s="126">
        <v>178027.65</v>
      </c>
      <c r="O34" s="126">
        <v>351097.86300000001</v>
      </c>
      <c r="P34" s="136">
        <v>273518.40600000002</v>
      </c>
      <c r="Q34" s="126">
        <v>189462.06599999999</v>
      </c>
      <c r="R34" s="126">
        <v>176751.60200000001</v>
      </c>
      <c r="S34" s="136">
        <v>201695.27499999999</v>
      </c>
      <c r="T34" s="126">
        <v>221590</v>
      </c>
      <c r="U34" s="126">
        <v>50562</v>
      </c>
      <c r="V34" s="126">
        <v>81630.434999999998</v>
      </c>
      <c r="W34" s="126">
        <v>46152.307000000001</v>
      </c>
      <c r="X34" s="126">
        <v>53273.254000000001</v>
      </c>
      <c r="Y34" s="126">
        <v>259855.60399999999</v>
      </c>
      <c r="Z34" s="126">
        <v>222274.02100000001</v>
      </c>
      <c r="AA34" s="126">
        <v>115065.167</v>
      </c>
      <c r="AB34" s="126">
        <v>30</v>
      </c>
      <c r="AC34" s="137" t="s">
        <v>7</v>
      </c>
      <c r="AD34" s="137" t="s">
        <v>7</v>
      </c>
      <c r="AE34" s="138" t="s">
        <v>7</v>
      </c>
      <c r="AF34" s="137" t="s">
        <v>7</v>
      </c>
    </row>
    <row r="35" spans="1:32" s="147" customFormat="1" x14ac:dyDescent="0.2">
      <c r="A35" s="143" t="s">
        <v>60</v>
      </c>
      <c r="B35" s="144">
        <f t="shared" ref="B35" si="3">SUM(B31:B34)</f>
        <v>6370534.6600000001</v>
      </c>
      <c r="C35" s="144">
        <f t="shared" ref="C35:D35" si="4">SUM(C31:C34)</f>
        <v>5353409.55</v>
      </c>
      <c r="D35" s="144">
        <f t="shared" si="4"/>
        <v>6020336.4900000002</v>
      </c>
      <c r="E35" s="144">
        <f t="shared" ref="E35:F35" si="5">SUM(E31:E34)</f>
        <v>4370830.3499999996</v>
      </c>
      <c r="F35" s="144">
        <f t="shared" si="5"/>
        <v>4998202.0999999996</v>
      </c>
      <c r="G35" s="144">
        <f t="shared" ref="G35:AC35" si="6">SUM(G31:G34)</f>
        <v>4509542.3730000006</v>
      </c>
      <c r="H35" s="143">
        <f t="shared" si="6"/>
        <v>3265263.6710000001</v>
      </c>
      <c r="I35" s="145">
        <f t="shared" si="6"/>
        <v>3981381.06</v>
      </c>
      <c r="J35" s="143">
        <f t="shared" si="6"/>
        <v>2359228.88</v>
      </c>
      <c r="K35" s="143">
        <f t="shared" si="6"/>
        <v>2215105.6630000002</v>
      </c>
      <c r="L35" s="143">
        <f t="shared" si="6"/>
        <v>2142679.8370000003</v>
      </c>
      <c r="M35" s="143">
        <f t="shared" si="6"/>
        <v>1423806.79</v>
      </c>
      <c r="N35" s="143">
        <f t="shared" si="6"/>
        <v>1131511.3430000001</v>
      </c>
      <c r="O35" s="143">
        <f t="shared" si="6"/>
        <v>1909498.0890000002</v>
      </c>
      <c r="P35" s="143">
        <f t="shared" si="6"/>
        <v>1245669.943</v>
      </c>
      <c r="Q35" s="143">
        <f t="shared" si="6"/>
        <v>869753.96799999999</v>
      </c>
      <c r="R35" s="143">
        <f t="shared" si="6"/>
        <v>1405338.166</v>
      </c>
      <c r="S35" s="143">
        <f t="shared" si="6"/>
        <v>1179491.672</v>
      </c>
      <c r="T35" s="143">
        <f t="shared" si="6"/>
        <v>1089366</v>
      </c>
      <c r="U35" s="143">
        <f t="shared" si="6"/>
        <v>809351</v>
      </c>
      <c r="V35" s="143">
        <f t="shared" si="6"/>
        <v>389877.87599999999</v>
      </c>
      <c r="W35" s="143">
        <f t="shared" si="6"/>
        <v>313346.53200000001</v>
      </c>
      <c r="X35" s="143">
        <f t="shared" si="6"/>
        <v>381804.91400000005</v>
      </c>
      <c r="Y35" s="143">
        <f t="shared" si="6"/>
        <v>1272549.2850000001</v>
      </c>
      <c r="Z35" s="143">
        <f t="shared" si="6"/>
        <v>1047254.1839999999</v>
      </c>
      <c r="AA35" s="143">
        <f t="shared" si="6"/>
        <v>476116.08000000007</v>
      </c>
      <c r="AB35" s="143">
        <f t="shared" si="6"/>
        <v>424478.33899999998</v>
      </c>
      <c r="AC35" s="143">
        <f t="shared" si="6"/>
        <v>426484</v>
      </c>
      <c r="AD35" s="143">
        <v>263275</v>
      </c>
      <c r="AE35" s="146">
        <v>360032</v>
      </c>
      <c r="AF35" s="143">
        <v>248011</v>
      </c>
    </row>
    <row r="36" spans="1:32" x14ac:dyDescent="0.2">
      <c r="A36" s="112" t="s">
        <v>54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3"/>
      <c r="V36" s="113"/>
      <c r="W36" s="127"/>
      <c r="Z36" s="139"/>
      <c r="AA36" s="127"/>
    </row>
    <row r="37" spans="1:32" s="112" customFormat="1" ht="11.25" x14ac:dyDescent="0.2">
      <c r="U37" s="113"/>
      <c r="V37" s="113"/>
    </row>
  </sheetData>
  <pageMargins left="0.7" right="0.7" top="0.75" bottom="0.75" header="0.3" footer="0.3"/>
  <pageSetup paperSize="9" orientation="portrait" r:id="rId1"/>
  <ignoredErrors>
    <ignoredError sqref="D24:AF24 B35:AF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7"/>
  <sheetViews>
    <sheetView workbookViewId="0">
      <selection activeCell="B15" sqref="B15:AA16"/>
    </sheetView>
  </sheetViews>
  <sheetFormatPr baseColWidth="10" defaultRowHeight="13.5" x14ac:dyDescent="0.25"/>
  <cols>
    <col min="1" max="1" width="33.28515625" style="48" customWidth="1"/>
    <col min="2" max="8" width="11" style="48" customWidth="1"/>
    <col min="9" max="10" width="11" style="48" bestFit="1" customWidth="1"/>
    <col min="11" max="11" width="10.7109375" style="48" customWidth="1"/>
    <col min="12" max="12" width="10.85546875" style="48" customWidth="1"/>
    <col min="13" max="29" width="10.7109375" style="48" customWidth="1"/>
    <col min="30" max="16384" width="11.42578125" style="48"/>
  </cols>
  <sheetData>
    <row r="1" spans="1:40" ht="30" x14ac:dyDescent="0.5">
      <c r="A1" s="90" t="s">
        <v>25</v>
      </c>
      <c r="B1" s="45"/>
      <c r="C1" s="45"/>
      <c r="D1" s="45"/>
      <c r="E1" s="45"/>
      <c r="F1" s="45"/>
      <c r="G1" s="45"/>
      <c r="H1" s="45"/>
      <c r="I1" s="46"/>
      <c r="J1" s="46"/>
      <c r="K1" s="46"/>
      <c r="L1" s="46"/>
      <c r="M1" s="46"/>
      <c r="N1" s="46"/>
      <c r="O1" s="46"/>
      <c r="P1" s="46"/>
      <c r="Q1" s="46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40" s="53" customFormat="1" ht="18.75" x14ac:dyDescent="0.3">
      <c r="A2" s="155" t="s">
        <v>26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1"/>
      <c r="Q2" s="51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40" s="102" customFormat="1" ht="15" x14ac:dyDescent="0.25">
      <c r="A3" s="154" t="s">
        <v>64</v>
      </c>
    </row>
    <row r="4" spans="1:40" s="102" customFormat="1" ht="12.75" x14ac:dyDescent="0.2"/>
    <row r="5" spans="1:40" s="55" customFormat="1" ht="15" x14ac:dyDescent="0.25">
      <c r="A5" s="48" t="s">
        <v>47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54"/>
      <c r="Q5" s="54"/>
      <c r="R5" s="54"/>
    </row>
    <row r="6" spans="1:40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40" s="58" customFormat="1" x14ac:dyDescent="0.25">
      <c r="A7" s="48" t="s">
        <v>8</v>
      </c>
      <c r="B7" s="48"/>
      <c r="C7" s="48"/>
      <c r="D7" s="48"/>
      <c r="E7" s="48"/>
      <c r="F7" s="48"/>
      <c r="G7" s="48"/>
      <c r="H7" s="48"/>
      <c r="I7" s="57"/>
      <c r="J7" s="57"/>
      <c r="K7" s="57"/>
      <c r="L7" s="57"/>
      <c r="M7" s="57"/>
      <c r="N7" s="57"/>
      <c r="O7" s="57"/>
      <c r="P7" s="57"/>
      <c r="Q7" s="57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s="58" customFormat="1" ht="11.25" x14ac:dyDescent="0.2">
      <c r="A8" s="60" t="s">
        <v>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10" spans="1:40" ht="15" x14ac:dyDescent="0.25">
      <c r="A10" s="99" t="s">
        <v>48</v>
      </c>
    </row>
    <row r="12" spans="1:40" s="53" customFormat="1" ht="15.75" x14ac:dyDescent="0.25">
      <c r="A12" s="89" t="s">
        <v>30</v>
      </c>
      <c r="B12" s="61"/>
      <c r="C12" s="61"/>
      <c r="D12" s="61"/>
      <c r="E12" s="61"/>
      <c r="F12" s="61"/>
      <c r="G12" s="61"/>
      <c r="H12" s="61"/>
      <c r="I12" s="62"/>
      <c r="J12" s="62"/>
      <c r="K12" s="62"/>
      <c r="L12" s="62"/>
      <c r="M12" s="62"/>
      <c r="N12" s="62"/>
      <c r="O12" s="62"/>
      <c r="P12" s="62"/>
      <c r="Q12" s="62"/>
    </row>
    <row r="13" spans="1:40" s="66" customFormat="1" x14ac:dyDescent="0.25">
      <c r="A13" s="66" t="s">
        <v>24</v>
      </c>
      <c r="B13" s="63"/>
      <c r="C13" s="63"/>
      <c r="D13" s="63"/>
      <c r="E13" s="63"/>
      <c r="F13" s="63"/>
      <c r="G13" s="63"/>
      <c r="H13" s="63"/>
      <c r="I13" s="64"/>
      <c r="J13" s="64"/>
      <c r="K13" s="64"/>
      <c r="L13" s="64"/>
      <c r="M13" s="64"/>
      <c r="N13" s="64"/>
      <c r="O13" s="6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</row>
    <row r="14" spans="1:40" s="67" customFormat="1" x14ac:dyDescent="0.25">
      <c r="A14" s="79" t="s">
        <v>38</v>
      </c>
      <c r="B14" s="80">
        <v>2019</v>
      </c>
      <c r="C14" s="80">
        <v>2018</v>
      </c>
      <c r="D14" s="80">
        <v>2017</v>
      </c>
      <c r="E14" s="80">
        <v>2016</v>
      </c>
      <c r="F14" s="80">
        <v>2015</v>
      </c>
      <c r="G14" s="80">
        <v>2014</v>
      </c>
      <c r="H14" s="80">
        <v>2013</v>
      </c>
      <c r="I14" s="80">
        <v>2012</v>
      </c>
      <c r="J14" s="80">
        <v>2011</v>
      </c>
      <c r="K14" s="80">
        <v>2010</v>
      </c>
      <c r="L14" s="80">
        <v>2009</v>
      </c>
      <c r="M14" s="80">
        <v>2008</v>
      </c>
      <c r="N14" s="80">
        <v>2007</v>
      </c>
      <c r="O14" s="80">
        <v>2006</v>
      </c>
      <c r="P14" s="80">
        <v>2005</v>
      </c>
      <c r="Q14" s="81">
        <v>2004</v>
      </c>
      <c r="R14" s="82">
        <v>2003</v>
      </c>
      <c r="S14" s="83">
        <v>2002</v>
      </c>
      <c r="T14" s="81">
        <v>2001</v>
      </c>
      <c r="U14" s="81">
        <v>2000</v>
      </c>
      <c r="V14" s="81">
        <v>1999</v>
      </c>
      <c r="W14" s="81">
        <v>1998</v>
      </c>
      <c r="X14" s="81">
        <v>1997</v>
      </c>
      <c r="Y14" s="81">
        <v>1996</v>
      </c>
      <c r="Z14" s="81">
        <v>1995</v>
      </c>
      <c r="AA14" s="81">
        <v>1994</v>
      </c>
    </row>
    <row r="15" spans="1:40" x14ac:dyDescent="0.25">
      <c r="A15" s="86" t="s">
        <v>28</v>
      </c>
      <c r="B15" s="68">
        <v>657682.66799999995</v>
      </c>
      <c r="C15" s="68">
        <v>245798.005</v>
      </c>
      <c r="D15" s="68">
        <v>260849.492</v>
      </c>
      <c r="E15" s="68">
        <v>354617.70199999999</v>
      </c>
      <c r="F15" s="68">
        <v>307350.56099999999</v>
      </c>
      <c r="G15" s="68">
        <v>112899.993</v>
      </c>
      <c r="H15" s="68">
        <v>134051.08100000001</v>
      </c>
      <c r="I15" s="68">
        <v>236414.48199999999</v>
      </c>
      <c r="J15" s="68">
        <v>408861.84700000001</v>
      </c>
      <c r="K15" s="68">
        <v>105387.666</v>
      </c>
      <c r="L15" s="68">
        <v>74743.888999999996</v>
      </c>
      <c r="M15" s="68">
        <v>111423.587</v>
      </c>
      <c r="N15" s="68">
        <v>71293.543000000005</v>
      </c>
      <c r="O15" s="68">
        <v>57210</v>
      </c>
      <c r="P15" s="68">
        <v>28561</v>
      </c>
      <c r="Q15" s="68">
        <v>41699.678</v>
      </c>
      <c r="R15" s="68">
        <v>16830.383000000002</v>
      </c>
      <c r="S15" s="68">
        <v>25985.123</v>
      </c>
      <c r="T15" s="68">
        <v>107372.42</v>
      </c>
      <c r="U15" s="68">
        <v>82211.896999999997</v>
      </c>
      <c r="V15" s="68">
        <v>47686.534</v>
      </c>
      <c r="W15" s="68">
        <v>40711.658000000003</v>
      </c>
      <c r="X15" s="68">
        <v>23598</v>
      </c>
      <c r="Y15" s="68">
        <v>17948</v>
      </c>
      <c r="Z15" s="68">
        <v>9973</v>
      </c>
      <c r="AA15" s="68">
        <v>7688</v>
      </c>
    </row>
    <row r="16" spans="1:40" x14ac:dyDescent="0.25">
      <c r="A16" s="87" t="s">
        <v>29</v>
      </c>
      <c r="B16" s="69">
        <v>513275.37300000002</v>
      </c>
      <c r="C16" s="69">
        <v>393424.67499999999</v>
      </c>
      <c r="D16" s="69">
        <v>436260.11099999998</v>
      </c>
      <c r="E16" s="69">
        <v>320388.28100000002</v>
      </c>
      <c r="F16" s="69">
        <v>320447.18</v>
      </c>
      <c r="G16" s="69">
        <v>402491.842</v>
      </c>
      <c r="H16" s="69">
        <v>249887.28899999999</v>
      </c>
      <c r="I16" s="69">
        <v>155244.11900000001</v>
      </c>
      <c r="J16" s="69">
        <v>203402.334</v>
      </c>
      <c r="K16" s="69">
        <v>166557.97200000001</v>
      </c>
      <c r="L16" s="69">
        <v>115254.22199999999</v>
      </c>
      <c r="M16" s="69">
        <v>167684.78899999999</v>
      </c>
      <c r="N16" s="69">
        <v>135994.965</v>
      </c>
      <c r="O16" s="69">
        <v>77888</v>
      </c>
      <c r="P16" s="69">
        <v>86219</v>
      </c>
      <c r="Q16" s="69">
        <v>59354.885999999999</v>
      </c>
      <c r="R16" s="69">
        <v>14604.298000000001</v>
      </c>
      <c r="S16" s="69">
        <v>25372.454000000002</v>
      </c>
      <c r="T16" s="69">
        <v>67727.933999999994</v>
      </c>
      <c r="U16" s="69">
        <v>159089.16399999999</v>
      </c>
      <c r="V16" s="69">
        <v>72671.214999999997</v>
      </c>
      <c r="W16" s="69">
        <v>29892.699000000001</v>
      </c>
      <c r="X16" s="69">
        <v>43832</v>
      </c>
      <c r="Y16" s="69">
        <v>20466</v>
      </c>
      <c r="Z16" s="69">
        <v>19914</v>
      </c>
      <c r="AA16" s="69">
        <v>13699</v>
      </c>
    </row>
    <row r="17" spans="1:35" x14ac:dyDescent="0.25">
      <c r="A17" s="87" t="s">
        <v>0</v>
      </c>
      <c r="B17" s="69">
        <v>886689.87600000005</v>
      </c>
      <c r="C17" s="69">
        <v>1054331.48</v>
      </c>
      <c r="D17" s="69">
        <v>1121598.858</v>
      </c>
      <c r="E17" s="69">
        <v>545338.54599999997</v>
      </c>
      <c r="F17" s="69">
        <v>394801.70199999999</v>
      </c>
      <c r="G17" s="69">
        <v>479963.42099999997</v>
      </c>
      <c r="H17" s="69">
        <v>201468.35</v>
      </c>
      <c r="I17" s="69">
        <v>146908.519</v>
      </c>
      <c r="J17" s="69">
        <v>248007.05300000001</v>
      </c>
      <c r="K17" s="69">
        <v>215055.75700000001</v>
      </c>
      <c r="L17" s="69">
        <v>183756.318</v>
      </c>
      <c r="M17" s="69">
        <v>201463.58900000001</v>
      </c>
      <c r="N17" s="69">
        <v>150984.446</v>
      </c>
      <c r="O17" s="69">
        <v>206717</v>
      </c>
      <c r="P17" s="69">
        <v>104586</v>
      </c>
      <c r="Q17" s="69">
        <v>83562.600000000006</v>
      </c>
      <c r="R17" s="69">
        <v>54792.88</v>
      </c>
      <c r="S17" s="69">
        <v>51587.017</v>
      </c>
      <c r="T17" s="69">
        <v>186142.32</v>
      </c>
      <c r="U17" s="69">
        <v>103260.792</v>
      </c>
      <c r="V17" s="69">
        <v>44728.377</v>
      </c>
      <c r="W17" s="69">
        <v>71603.444000000003</v>
      </c>
      <c r="X17" s="69">
        <v>105676</v>
      </c>
      <c r="Y17" s="69">
        <v>45513</v>
      </c>
      <c r="Z17" s="69">
        <v>57355</v>
      </c>
      <c r="AA17" s="69">
        <v>35125</v>
      </c>
    </row>
    <row r="18" spans="1:35" x14ac:dyDescent="0.25">
      <c r="A18" s="87" t="s">
        <v>46</v>
      </c>
      <c r="B18" s="69">
        <v>1167078.3400000001</v>
      </c>
      <c r="C18" s="69">
        <v>575780.61399999994</v>
      </c>
      <c r="D18" s="69">
        <v>1106871.0619999999</v>
      </c>
      <c r="E18" s="69">
        <v>516680.30900000001</v>
      </c>
      <c r="F18" s="69">
        <v>555989.853</v>
      </c>
      <c r="G18" s="69">
        <v>305816.80200000003</v>
      </c>
      <c r="H18" s="69">
        <v>207598.78700000001</v>
      </c>
      <c r="I18" s="69">
        <v>133220.53</v>
      </c>
      <c r="J18" s="69">
        <v>236869.611</v>
      </c>
      <c r="K18" s="69">
        <v>185891.05300000001</v>
      </c>
      <c r="L18" s="69">
        <v>123990.86</v>
      </c>
      <c r="M18" s="69">
        <v>206996.77299999999</v>
      </c>
      <c r="N18" s="69">
        <v>171383.21100000001</v>
      </c>
      <c r="O18" s="69">
        <v>187764</v>
      </c>
      <c r="P18" s="69">
        <v>103057</v>
      </c>
      <c r="Q18" s="69">
        <v>52894.635999999999</v>
      </c>
      <c r="R18" s="69">
        <v>37402.176999999996</v>
      </c>
      <c r="S18" s="69">
        <v>43024.956000000006</v>
      </c>
      <c r="T18" s="69">
        <v>115751.484</v>
      </c>
      <c r="U18" s="69">
        <v>100177.95999999999</v>
      </c>
      <c r="V18" s="69">
        <v>86138.531000000003</v>
      </c>
      <c r="W18" s="69">
        <v>55786.398000000001</v>
      </c>
      <c r="X18" s="69">
        <v>47200</v>
      </c>
      <c r="Y18" s="69">
        <v>40695</v>
      </c>
      <c r="Z18" s="69">
        <v>63612</v>
      </c>
      <c r="AA18" s="69">
        <v>50896</v>
      </c>
    </row>
    <row r="19" spans="1:35" x14ac:dyDescent="0.25">
      <c r="A19" s="87" t="s">
        <v>3</v>
      </c>
      <c r="B19" s="69">
        <v>151755.71</v>
      </c>
      <c r="C19" s="69">
        <v>203348.823</v>
      </c>
      <c r="D19" s="69">
        <v>148695.61499999999</v>
      </c>
      <c r="E19" s="69">
        <v>180294.399</v>
      </c>
      <c r="F19" s="69">
        <v>195255.079</v>
      </c>
      <c r="G19" s="69">
        <v>213898.58600000001</v>
      </c>
      <c r="H19" s="69">
        <v>152033.902</v>
      </c>
      <c r="I19" s="69">
        <v>120967.735</v>
      </c>
      <c r="J19" s="69">
        <v>166237.88500000001</v>
      </c>
      <c r="K19" s="69">
        <v>103751.412</v>
      </c>
      <c r="L19" s="69">
        <v>60519.396999999997</v>
      </c>
      <c r="M19" s="69">
        <v>146256.56299999999</v>
      </c>
      <c r="N19" s="69">
        <v>97882.327000000005</v>
      </c>
      <c r="O19" s="69">
        <v>122290</v>
      </c>
      <c r="P19" s="69">
        <v>98592</v>
      </c>
      <c r="Q19" s="69">
        <v>30748.83</v>
      </c>
      <c r="R19" s="69">
        <v>54973.298999999999</v>
      </c>
      <c r="S19" s="69">
        <v>42906.165999999997</v>
      </c>
      <c r="T19" s="69">
        <v>181713.399</v>
      </c>
      <c r="U19" s="69">
        <v>120838.333</v>
      </c>
      <c r="V19" s="69">
        <v>30144.795999999998</v>
      </c>
      <c r="W19" s="69">
        <v>41174.847000000002</v>
      </c>
      <c r="X19" s="69">
        <v>26184</v>
      </c>
      <c r="Y19" s="69">
        <v>39158</v>
      </c>
      <c r="Z19" s="69">
        <v>49368</v>
      </c>
      <c r="AA19" s="69">
        <v>37074</v>
      </c>
    </row>
    <row r="20" spans="1:35" x14ac:dyDescent="0.25">
      <c r="A20" s="87" t="s">
        <v>4</v>
      </c>
      <c r="B20" s="69">
        <v>220272.89</v>
      </c>
      <c r="C20" s="69">
        <v>269197.848</v>
      </c>
      <c r="D20" s="69">
        <v>227495.96100000001</v>
      </c>
      <c r="E20" s="69">
        <v>157764.80100000001</v>
      </c>
      <c r="F20" s="69">
        <v>81327.857999999993</v>
      </c>
      <c r="G20" s="69">
        <v>74124.392999999996</v>
      </c>
      <c r="H20" s="69">
        <v>90299.760999999999</v>
      </c>
      <c r="I20" s="69">
        <v>80398.572</v>
      </c>
      <c r="J20" s="69">
        <v>144731.39300000001</v>
      </c>
      <c r="K20" s="69">
        <v>133094.76300000001</v>
      </c>
      <c r="L20" s="69">
        <v>78996.376000000004</v>
      </c>
      <c r="M20" s="69">
        <v>55842.538</v>
      </c>
      <c r="N20" s="69">
        <v>59319.285000000003</v>
      </c>
      <c r="O20" s="69">
        <v>75444</v>
      </c>
      <c r="P20" s="69">
        <v>132827</v>
      </c>
      <c r="Q20" s="69">
        <v>29768.19</v>
      </c>
      <c r="R20" s="69">
        <v>7537.0020000000004</v>
      </c>
      <c r="S20" s="69">
        <v>46105.080999999998</v>
      </c>
      <c r="T20" s="69">
        <v>101483.853</v>
      </c>
      <c r="U20" s="69">
        <v>89024.625</v>
      </c>
      <c r="V20" s="69">
        <v>50975.203000000001</v>
      </c>
      <c r="W20" s="69">
        <v>41981.892</v>
      </c>
      <c r="X20" s="69">
        <v>32244</v>
      </c>
      <c r="Y20" s="69">
        <v>17328</v>
      </c>
      <c r="Z20" s="69">
        <v>35609</v>
      </c>
      <c r="AA20" s="69">
        <v>27296</v>
      </c>
    </row>
    <row r="21" spans="1:35" x14ac:dyDescent="0.25">
      <c r="A21" s="87" t="s">
        <v>5</v>
      </c>
      <c r="B21" s="69">
        <v>520328.75199999998</v>
      </c>
      <c r="C21" s="69">
        <v>432461.52600000001</v>
      </c>
      <c r="D21" s="69">
        <v>446127.527</v>
      </c>
      <c r="E21" s="69">
        <v>158039.43599999999</v>
      </c>
      <c r="F21" s="69">
        <v>245975.391</v>
      </c>
      <c r="G21" s="69">
        <v>343434.005</v>
      </c>
      <c r="H21" s="69">
        <v>247514.87299999999</v>
      </c>
      <c r="I21" s="69">
        <v>214235.886</v>
      </c>
      <c r="J21" s="69">
        <v>350569.614</v>
      </c>
      <c r="K21" s="69">
        <v>214678.11600000001</v>
      </c>
      <c r="L21" s="69">
        <v>167554.82199999999</v>
      </c>
      <c r="M21" s="69">
        <v>301774.08000000002</v>
      </c>
      <c r="N21" s="69">
        <v>267908.05900000001</v>
      </c>
      <c r="O21" s="69">
        <v>266746</v>
      </c>
      <c r="P21" s="69">
        <v>206036</v>
      </c>
      <c r="Q21" s="69">
        <v>52145.364000000001</v>
      </c>
      <c r="R21" s="69">
        <v>89923.092999999993</v>
      </c>
      <c r="S21" s="69">
        <v>120249.023</v>
      </c>
      <c r="T21" s="69">
        <v>386164.45</v>
      </c>
      <c r="U21" s="69">
        <v>216064.24799999999</v>
      </c>
      <c r="V21" s="69">
        <v>93276.455000000002</v>
      </c>
      <c r="W21" s="69">
        <v>105618.853</v>
      </c>
      <c r="X21" s="69">
        <v>112197</v>
      </c>
      <c r="Y21" s="69">
        <v>60729</v>
      </c>
      <c r="Z21" s="69">
        <v>95419</v>
      </c>
      <c r="AA21" s="69">
        <v>53823</v>
      </c>
    </row>
    <row r="22" spans="1:35" x14ac:dyDescent="0.25">
      <c r="A22" s="87" t="s">
        <v>6</v>
      </c>
      <c r="B22" s="69">
        <v>278764.69300000003</v>
      </c>
      <c r="C22" s="69">
        <v>67280.7</v>
      </c>
      <c r="D22" s="69">
        <v>173925.43400000001</v>
      </c>
      <c r="E22" s="69">
        <v>123622.656</v>
      </c>
      <c r="F22" s="69">
        <v>97892.093999999997</v>
      </c>
      <c r="G22" s="69">
        <v>175924.92499999999</v>
      </c>
      <c r="H22" s="69">
        <v>122482.747</v>
      </c>
      <c r="I22" s="69">
        <v>38564.5</v>
      </c>
      <c r="J22" s="69">
        <v>148777.35200000001</v>
      </c>
      <c r="K22" s="69">
        <v>113487.026</v>
      </c>
      <c r="L22" s="69">
        <v>46137.474999999999</v>
      </c>
      <c r="M22" s="69">
        <v>202827.247</v>
      </c>
      <c r="N22" s="69">
        <v>221830.65299999999</v>
      </c>
      <c r="O22" s="69">
        <v>83247</v>
      </c>
      <c r="P22" s="69">
        <v>46829</v>
      </c>
      <c r="Q22" s="69">
        <v>37814.485999999997</v>
      </c>
      <c r="R22" s="69">
        <v>34392.373</v>
      </c>
      <c r="S22" s="69">
        <v>21449.937999999998</v>
      </c>
      <c r="T22" s="69">
        <v>106493.425</v>
      </c>
      <c r="U22" s="69">
        <v>152136.31</v>
      </c>
      <c r="V22" s="69">
        <v>43446.928999999996</v>
      </c>
      <c r="W22" s="69">
        <v>33564.677000000003</v>
      </c>
      <c r="X22" s="69">
        <v>22639</v>
      </c>
      <c r="Y22" s="69">
        <v>9446</v>
      </c>
      <c r="Z22" s="69">
        <v>18481</v>
      </c>
      <c r="AA22" s="69">
        <v>17533</v>
      </c>
    </row>
    <row r="23" spans="1:35" x14ac:dyDescent="0.25">
      <c r="A23" s="88" t="s">
        <v>10</v>
      </c>
      <c r="B23" s="70">
        <v>113694.071</v>
      </c>
      <c r="C23" s="70">
        <v>23640</v>
      </c>
      <c r="D23" s="70">
        <v>59557</v>
      </c>
      <c r="E23" s="70">
        <v>2482.75</v>
      </c>
      <c r="F23" s="70">
        <v>16065.945</v>
      </c>
      <c r="G23" s="70">
        <v>34125.870000000003</v>
      </c>
      <c r="H23" s="70">
        <v>18470</v>
      </c>
      <c r="I23" s="70">
        <v>5557</v>
      </c>
      <c r="J23" s="70">
        <v>2041</v>
      </c>
      <c r="K23" s="70">
        <v>7766.1779999999999</v>
      </c>
      <c r="L23" s="70">
        <v>18800.609</v>
      </c>
      <c r="M23" s="70">
        <v>11069</v>
      </c>
      <c r="N23" s="70">
        <v>2895.183</v>
      </c>
      <c r="O23" s="70">
        <v>12061</v>
      </c>
      <c r="P23" s="70">
        <v>2645</v>
      </c>
      <c r="Q23" s="70">
        <v>1889.2059999999999</v>
      </c>
      <c r="R23" s="70">
        <v>2891.027</v>
      </c>
      <c r="S23" s="70">
        <v>5125.1469999999999</v>
      </c>
      <c r="T23" s="70">
        <v>19700</v>
      </c>
      <c r="U23" s="70">
        <v>24450.855</v>
      </c>
      <c r="V23" s="70">
        <v>7048.04</v>
      </c>
      <c r="W23" s="70">
        <v>4143.8710000000001</v>
      </c>
      <c r="X23" s="70">
        <v>12914</v>
      </c>
      <c r="Y23" s="70">
        <v>11992</v>
      </c>
      <c r="Z23" s="70">
        <v>10301</v>
      </c>
      <c r="AA23" s="70">
        <v>4877</v>
      </c>
    </row>
    <row r="24" spans="1:35" x14ac:dyDescent="0.25">
      <c r="A24" s="83" t="s">
        <v>39</v>
      </c>
      <c r="B24" s="84">
        <f t="shared" ref="B24" si="0">SUM(B15:B23)</f>
        <v>4509542.3729999997</v>
      </c>
      <c r="C24" s="84">
        <f t="shared" ref="C24:AA24" si="1">SUM(C15:C23)</f>
        <v>3265263.6709999996</v>
      </c>
      <c r="D24" s="84">
        <f t="shared" si="1"/>
        <v>3981381.06</v>
      </c>
      <c r="E24" s="84">
        <f t="shared" si="1"/>
        <v>2359228.88</v>
      </c>
      <c r="F24" s="84">
        <f t="shared" si="1"/>
        <v>2215105.6629999997</v>
      </c>
      <c r="G24" s="84">
        <f t="shared" si="1"/>
        <v>2142679.8370000003</v>
      </c>
      <c r="H24" s="84">
        <f t="shared" si="1"/>
        <v>1423806.7899999998</v>
      </c>
      <c r="I24" s="84">
        <f t="shared" si="1"/>
        <v>1131511.3430000001</v>
      </c>
      <c r="J24" s="84">
        <f t="shared" si="1"/>
        <v>1909498.0889999999</v>
      </c>
      <c r="K24" s="84">
        <f t="shared" si="1"/>
        <v>1245669.9430000002</v>
      </c>
      <c r="L24" s="84">
        <f t="shared" si="1"/>
        <v>869753.96800000011</v>
      </c>
      <c r="M24" s="84">
        <f t="shared" si="1"/>
        <v>1405338.166</v>
      </c>
      <c r="N24" s="84">
        <f t="shared" si="1"/>
        <v>1179491.672</v>
      </c>
      <c r="O24" s="84">
        <f t="shared" si="1"/>
        <v>1089367</v>
      </c>
      <c r="P24" s="84">
        <f t="shared" si="1"/>
        <v>809352</v>
      </c>
      <c r="Q24" s="84">
        <f t="shared" si="1"/>
        <v>389877.87599999999</v>
      </c>
      <c r="R24" s="84">
        <f t="shared" si="1"/>
        <v>313346.53200000001</v>
      </c>
      <c r="S24" s="84">
        <f t="shared" si="1"/>
        <v>381804.90500000003</v>
      </c>
      <c r="T24" s="84">
        <f t="shared" si="1"/>
        <v>1272549.2850000001</v>
      </c>
      <c r="U24" s="84">
        <f t="shared" si="1"/>
        <v>1047254.1839999999</v>
      </c>
      <c r="V24" s="84">
        <f t="shared" si="1"/>
        <v>476116.07999999996</v>
      </c>
      <c r="W24" s="84">
        <f t="shared" si="1"/>
        <v>424478.33900000004</v>
      </c>
      <c r="X24" s="84">
        <f t="shared" si="1"/>
        <v>426484</v>
      </c>
      <c r="Y24" s="84">
        <f t="shared" si="1"/>
        <v>263275</v>
      </c>
      <c r="Z24" s="84">
        <f t="shared" si="1"/>
        <v>360032</v>
      </c>
      <c r="AA24" s="84">
        <f t="shared" si="1"/>
        <v>248011</v>
      </c>
    </row>
    <row r="25" spans="1:35" s="58" customFormat="1" ht="11.25" x14ac:dyDescent="0.2">
      <c r="P25" s="59"/>
      <c r="Q25" s="59"/>
      <c r="V25" s="59"/>
      <c r="W25" s="59"/>
      <c r="X25" s="59"/>
      <c r="Y25" s="59"/>
    </row>
    <row r="26" spans="1:35" x14ac:dyDescent="0.25">
      <c r="P26" s="71"/>
      <c r="Q26" s="71"/>
    </row>
    <row r="27" spans="1:35" x14ac:dyDescent="0.25">
      <c r="P27" s="71"/>
      <c r="Q27" s="71"/>
    </row>
    <row r="28" spans="1:35" s="53" customFormat="1" ht="15.75" x14ac:dyDescent="0.25">
      <c r="A28" s="89" t="s">
        <v>31</v>
      </c>
      <c r="B28" s="61"/>
      <c r="C28" s="61"/>
      <c r="D28" s="61"/>
      <c r="E28" s="61"/>
      <c r="F28" s="61"/>
      <c r="G28" s="61"/>
      <c r="H28" s="61"/>
      <c r="I28" s="62"/>
      <c r="J28" s="62"/>
      <c r="K28" s="62"/>
      <c r="L28" s="62"/>
      <c r="M28" s="62"/>
      <c r="N28" s="62"/>
      <c r="O28" s="62"/>
      <c r="P28" s="62"/>
      <c r="Q28" s="62"/>
    </row>
    <row r="29" spans="1:35" x14ac:dyDescent="0.25">
      <c r="A29" s="66" t="s">
        <v>27</v>
      </c>
      <c r="B29" s="63"/>
      <c r="C29" s="63"/>
      <c r="D29" s="63"/>
      <c r="E29" s="63"/>
      <c r="F29" s="63"/>
      <c r="G29" s="63"/>
      <c r="H29" s="63"/>
      <c r="I29" s="64"/>
      <c r="J29" s="64"/>
      <c r="K29" s="64"/>
      <c r="L29" s="64"/>
      <c r="M29" s="64"/>
      <c r="N29" s="64"/>
      <c r="O29" s="64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</row>
    <row r="30" spans="1:35" s="67" customFormat="1" ht="15" x14ac:dyDescent="0.25">
      <c r="A30" s="81" t="s">
        <v>40</v>
      </c>
      <c r="B30" s="80">
        <v>2019</v>
      </c>
      <c r="C30" s="80">
        <v>2018</v>
      </c>
      <c r="D30" s="92">
        <v>2017</v>
      </c>
      <c r="E30" s="80">
        <v>2016</v>
      </c>
      <c r="F30" s="80">
        <v>2015</v>
      </c>
      <c r="G30" s="80">
        <v>2014</v>
      </c>
      <c r="H30" s="80">
        <v>2013</v>
      </c>
      <c r="I30" s="80">
        <v>2012</v>
      </c>
      <c r="J30" s="80">
        <v>2011</v>
      </c>
      <c r="K30" s="80">
        <v>2010</v>
      </c>
      <c r="L30" s="80">
        <v>2009</v>
      </c>
      <c r="M30" s="80">
        <v>2008</v>
      </c>
      <c r="N30" s="80">
        <v>2007</v>
      </c>
      <c r="O30" s="80">
        <v>2006</v>
      </c>
      <c r="P30" s="80">
        <v>2005</v>
      </c>
      <c r="Q30" s="81">
        <v>2004</v>
      </c>
      <c r="R30" s="82">
        <v>2003</v>
      </c>
      <c r="S30" s="83">
        <v>2002</v>
      </c>
      <c r="T30" s="81">
        <v>2001</v>
      </c>
      <c r="U30" s="81">
        <v>2000</v>
      </c>
      <c r="V30" s="81">
        <v>1999</v>
      </c>
      <c r="W30" s="81">
        <v>1998</v>
      </c>
      <c r="X30" s="80" t="s">
        <v>41</v>
      </c>
      <c r="Y30" s="80" t="s">
        <v>42</v>
      </c>
      <c r="Z30" s="80" t="s">
        <v>43</v>
      </c>
      <c r="AA30" s="80" t="s">
        <v>44</v>
      </c>
    </row>
    <row r="31" spans="1:35" x14ac:dyDescent="0.25">
      <c r="A31" s="86" t="s">
        <v>33</v>
      </c>
      <c r="B31" s="94">
        <v>664001.15599999996</v>
      </c>
      <c r="C31" s="68">
        <v>376621.337</v>
      </c>
      <c r="D31" s="72">
        <v>536834.64599999995</v>
      </c>
      <c r="E31" s="68">
        <v>99088.99</v>
      </c>
      <c r="F31" s="68">
        <v>204726.1</v>
      </c>
      <c r="G31" s="68">
        <v>193777.66500000001</v>
      </c>
      <c r="H31" s="68">
        <v>185682.88</v>
      </c>
      <c r="I31" s="68">
        <v>212401.4</v>
      </c>
      <c r="J31" s="68">
        <v>224115.05900000001</v>
      </c>
      <c r="K31" s="72">
        <v>76047.005999999994</v>
      </c>
      <c r="L31" s="68">
        <v>55663.249000000003</v>
      </c>
      <c r="M31" s="68">
        <v>201038.80799999999</v>
      </c>
      <c r="N31" s="73">
        <v>149348.057</v>
      </c>
      <c r="O31" s="68">
        <v>105826</v>
      </c>
      <c r="P31" s="68">
        <v>53200</v>
      </c>
      <c r="Q31" s="68">
        <v>32700.895</v>
      </c>
      <c r="R31" s="68">
        <v>19148.748</v>
      </c>
      <c r="S31" s="68">
        <v>35025.514999999999</v>
      </c>
      <c r="T31" s="68">
        <v>196581.20300000001</v>
      </c>
      <c r="U31" s="68">
        <v>109734.257</v>
      </c>
      <c r="V31" s="68">
        <v>60640.656000000003</v>
      </c>
      <c r="W31" s="68">
        <v>36282.756999999998</v>
      </c>
      <c r="X31" s="68">
        <v>70426</v>
      </c>
      <c r="Y31" s="68">
        <v>40864</v>
      </c>
      <c r="Z31" s="68">
        <v>72653</v>
      </c>
      <c r="AA31" s="68">
        <v>32464</v>
      </c>
    </row>
    <row r="32" spans="1:35" x14ac:dyDescent="0.25">
      <c r="A32" s="87" t="s">
        <v>34</v>
      </c>
      <c r="B32" s="95">
        <v>1754566.3570000001</v>
      </c>
      <c r="C32" s="69">
        <v>1576670.4550000001</v>
      </c>
      <c r="D32" s="96">
        <v>1975931.7819999999</v>
      </c>
      <c r="E32" s="69">
        <v>1226594.716</v>
      </c>
      <c r="F32" s="69">
        <v>1229262.75</v>
      </c>
      <c r="G32" s="69">
        <v>1222153.4169999999</v>
      </c>
      <c r="H32" s="69">
        <v>749014.33900000004</v>
      </c>
      <c r="I32" s="69">
        <v>609883.90800000005</v>
      </c>
      <c r="J32" s="69">
        <v>1028262.919</v>
      </c>
      <c r="K32" s="74">
        <v>669053.33400000003</v>
      </c>
      <c r="L32" s="69">
        <v>498065.45199999999</v>
      </c>
      <c r="M32" s="69">
        <v>823532.50600000005</v>
      </c>
      <c r="N32" s="74">
        <v>655999.09900000005</v>
      </c>
      <c r="O32" s="69">
        <v>620150</v>
      </c>
      <c r="P32" s="69">
        <v>636298</v>
      </c>
      <c r="Q32" s="69">
        <v>245819.20199999999</v>
      </c>
      <c r="R32" s="69">
        <v>217052.435</v>
      </c>
      <c r="S32" s="69">
        <v>239325.027</v>
      </c>
      <c r="T32" s="69">
        <v>617923.68500000006</v>
      </c>
      <c r="U32" s="69">
        <v>503820.74800000002</v>
      </c>
      <c r="V32" s="69">
        <v>205351.92300000001</v>
      </c>
      <c r="W32" s="69">
        <v>318187.95299999998</v>
      </c>
      <c r="X32" s="69">
        <v>230445</v>
      </c>
      <c r="Y32" s="69">
        <v>131935</v>
      </c>
      <c r="Z32" s="69">
        <v>170874</v>
      </c>
      <c r="AA32" s="69">
        <v>140652</v>
      </c>
    </row>
    <row r="33" spans="1:27" x14ac:dyDescent="0.25">
      <c r="A33" s="87" t="s">
        <v>35</v>
      </c>
      <c r="B33" s="95">
        <v>457700.12300000002</v>
      </c>
      <c r="C33" s="69">
        <v>463521.76</v>
      </c>
      <c r="D33" s="96">
        <v>607538.69700000004</v>
      </c>
      <c r="E33" s="69">
        <v>363950.804</v>
      </c>
      <c r="F33" s="69">
        <v>394604.03700000001</v>
      </c>
      <c r="G33" s="69">
        <v>415916.299</v>
      </c>
      <c r="H33" s="69">
        <v>237543.65400000001</v>
      </c>
      <c r="I33" s="69">
        <v>131198.38500000001</v>
      </c>
      <c r="J33" s="69">
        <v>306022.24800000002</v>
      </c>
      <c r="K33" s="74">
        <v>227051.19699999999</v>
      </c>
      <c r="L33" s="69">
        <v>126563.201</v>
      </c>
      <c r="M33" s="69">
        <v>204015.25</v>
      </c>
      <c r="N33" s="74">
        <v>172449.24100000001</v>
      </c>
      <c r="O33" s="69">
        <v>141800</v>
      </c>
      <c r="P33" s="69">
        <v>69291</v>
      </c>
      <c r="Q33" s="69">
        <v>29727.344000000001</v>
      </c>
      <c r="R33" s="69">
        <v>30993.042000000001</v>
      </c>
      <c r="S33" s="69">
        <v>54181.118000000002</v>
      </c>
      <c r="T33" s="69">
        <v>198188.79300000001</v>
      </c>
      <c r="U33" s="69">
        <v>211425.158</v>
      </c>
      <c r="V33" s="69">
        <v>95058.334000000003</v>
      </c>
      <c r="W33" s="69">
        <v>69977.629000000001</v>
      </c>
      <c r="X33" s="69">
        <v>125613</v>
      </c>
      <c r="Y33" s="69">
        <v>90476</v>
      </c>
      <c r="Z33" s="69">
        <v>116505</v>
      </c>
      <c r="AA33" s="69">
        <v>74895</v>
      </c>
    </row>
    <row r="34" spans="1:27" x14ac:dyDescent="0.25">
      <c r="A34" s="88" t="s">
        <v>36</v>
      </c>
      <c r="B34" s="97">
        <v>1633274.737</v>
      </c>
      <c r="C34" s="70">
        <v>848450.11899999995</v>
      </c>
      <c r="D34" s="98">
        <v>861075.93500000006</v>
      </c>
      <c r="E34" s="70">
        <v>669594.37</v>
      </c>
      <c r="F34" s="70">
        <v>386512.77600000001</v>
      </c>
      <c r="G34" s="70">
        <v>310832.45600000001</v>
      </c>
      <c r="H34" s="70">
        <v>251565.91699999999</v>
      </c>
      <c r="I34" s="70">
        <v>178027.65</v>
      </c>
      <c r="J34" s="70">
        <v>351097.86300000001</v>
      </c>
      <c r="K34" s="75">
        <v>273518.40600000002</v>
      </c>
      <c r="L34" s="70">
        <v>189462.06599999999</v>
      </c>
      <c r="M34" s="70">
        <v>176751.60200000001</v>
      </c>
      <c r="N34" s="75">
        <v>201695.27499999999</v>
      </c>
      <c r="O34" s="70">
        <v>221590</v>
      </c>
      <c r="P34" s="70">
        <v>50562</v>
      </c>
      <c r="Q34" s="70">
        <v>81630.434999999998</v>
      </c>
      <c r="R34" s="70">
        <v>46152.307000000001</v>
      </c>
      <c r="S34" s="70">
        <v>53273.254000000001</v>
      </c>
      <c r="T34" s="70">
        <v>259855.60399999999</v>
      </c>
      <c r="U34" s="70">
        <v>222274.02100000001</v>
      </c>
      <c r="V34" s="70">
        <v>115065.167</v>
      </c>
      <c r="W34" s="70">
        <v>30</v>
      </c>
      <c r="X34" s="76" t="s">
        <v>7</v>
      </c>
      <c r="Y34" s="76" t="s">
        <v>7</v>
      </c>
      <c r="Z34" s="77" t="s">
        <v>7</v>
      </c>
      <c r="AA34" s="76" t="s">
        <v>7</v>
      </c>
    </row>
    <row r="35" spans="1:27" s="71" customFormat="1" x14ac:dyDescent="0.25">
      <c r="A35" s="84" t="s">
        <v>45</v>
      </c>
      <c r="B35" s="91">
        <f t="shared" ref="B35" si="2">SUM(B31:B34)</f>
        <v>4509542.3730000006</v>
      </c>
      <c r="C35" s="84">
        <f t="shared" ref="C35:H35" si="3">SUM(C31:C34)</f>
        <v>3265263.6710000001</v>
      </c>
      <c r="D35" s="93">
        <f t="shared" si="3"/>
        <v>3981381.06</v>
      </c>
      <c r="E35" s="84">
        <f t="shared" si="3"/>
        <v>2359228.88</v>
      </c>
      <c r="F35" s="84">
        <f t="shared" si="3"/>
        <v>2215105.6630000002</v>
      </c>
      <c r="G35" s="84">
        <f t="shared" si="3"/>
        <v>2142679.8370000003</v>
      </c>
      <c r="H35" s="84">
        <f t="shared" si="3"/>
        <v>1423806.79</v>
      </c>
      <c r="I35" s="84">
        <f t="shared" ref="I35:X35" si="4">SUM(I31:I34)</f>
        <v>1131511.3430000001</v>
      </c>
      <c r="J35" s="84">
        <f t="shared" si="4"/>
        <v>1909498.0890000002</v>
      </c>
      <c r="K35" s="84">
        <f t="shared" si="4"/>
        <v>1245669.943</v>
      </c>
      <c r="L35" s="84">
        <f t="shared" si="4"/>
        <v>869753.96799999999</v>
      </c>
      <c r="M35" s="84">
        <f t="shared" si="4"/>
        <v>1405338.166</v>
      </c>
      <c r="N35" s="84">
        <f t="shared" si="4"/>
        <v>1179491.672</v>
      </c>
      <c r="O35" s="84">
        <f t="shared" si="4"/>
        <v>1089366</v>
      </c>
      <c r="P35" s="84">
        <f t="shared" si="4"/>
        <v>809351</v>
      </c>
      <c r="Q35" s="84">
        <f t="shared" si="4"/>
        <v>389877.87599999999</v>
      </c>
      <c r="R35" s="84">
        <f t="shared" si="4"/>
        <v>313346.53200000001</v>
      </c>
      <c r="S35" s="84">
        <f t="shared" si="4"/>
        <v>381804.91400000005</v>
      </c>
      <c r="T35" s="84">
        <f t="shared" si="4"/>
        <v>1272549.2850000001</v>
      </c>
      <c r="U35" s="84">
        <f t="shared" si="4"/>
        <v>1047254.1839999999</v>
      </c>
      <c r="V35" s="84">
        <f t="shared" si="4"/>
        <v>476116.08000000007</v>
      </c>
      <c r="W35" s="84">
        <f t="shared" si="4"/>
        <v>424478.33899999998</v>
      </c>
      <c r="X35" s="84">
        <f t="shared" si="4"/>
        <v>426484</v>
      </c>
      <c r="Y35" s="84">
        <v>263275</v>
      </c>
      <c r="Z35" s="85">
        <v>360032</v>
      </c>
      <c r="AA35" s="84">
        <v>248011</v>
      </c>
    </row>
    <row r="36" spans="1:27" x14ac:dyDescent="0.25">
      <c r="A36" s="58" t="s">
        <v>37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59"/>
      <c r="R36" s="71"/>
      <c r="U36" s="78"/>
      <c r="V36" s="71"/>
    </row>
    <row r="37" spans="1:27" s="58" customFormat="1" ht="11.25" x14ac:dyDescent="0.2">
      <c r="P37" s="59"/>
      <c r="Q37" s="59"/>
    </row>
  </sheetData>
  <pageMargins left="0.7" right="0.7" top="0.75" bottom="0.75" header="0.3" footer="0.3"/>
  <pageSetup paperSize="9" orientation="portrait" r:id="rId1"/>
  <ignoredErrors>
    <ignoredError sqref="B24:AA24 B35:AA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9"/>
  <sheetViews>
    <sheetView workbookViewId="0">
      <selection activeCell="A4" sqref="A4"/>
    </sheetView>
  </sheetViews>
  <sheetFormatPr baseColWidth="10" defaultRowHeight="12.75" x14ac:dyDescent="0.2"/>
  <cols>
    <col min="1" max="1" width="33.28515625" style="3" customWidth="1"/>
    <col min="2" max="6" width="11" style="3" customWidth="1"/>
    <col min="7" max="8" width="11" style="3" bestFit="1" customWidth="1"/>
    <col min="9" max="9" width="10.7109375" style="3" customWidth="1"/>
    <col min="10" max="10" width="10.85546875" style="3" customWidth="1"/>
    <col min="11" max="27" width="10.7109375" style="3" customWidth="1"/>
    <col min="28" max="16384" width="11.42578125" style="3"/>
  </cols>
  <sheetData>
    <row r="1" spans="1:38" ht="27" x14ac:dyDescent="0.35">
      <c r="A1" s="31" t="s">
        <v>25</v>
      </c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s="7" customFormat="1" ht="18.75" x14ac:dyDescent="0.3">
      <c r="A2" s="155" t="s">
        <v>26</v>
      </c>
      <c r="B2" s="32"/>
      <c r="C2" s="32"/>
      <c r="D2" s="32"/>
      <c r="E2" s="32"/>
      <c r="F2" s="32"/>
      <c r="G2" s="4"/>
      <c r="H2" s="4"/>
      <c r="I2" s="4"/>
      <c r="J2" s="4"/>
      <c r="K2" s="4"/>
      <c r="L2" s="4"/>
      <c r="M2" s="4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8" s="102" customFormat="1" ht="15" x14ac:dyDescent="0.25">
      <c r="A3" s="154" t="s">
        <v>64</v>
      </c>
    </row>
    <row r="4" spans="1:38" s="102" customFormat="1" x14ac:dyDescent="0.2"/>
    <row r="5" spans="1:38" s="9" customFormat="1" ht="14.25" x14ac:dyDescent="0.2">
      <c r="A5" s="3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</row>
    <row r="6" spans="1:3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38" s="12" customFormat="1" x14ac:dyDescent="0.2">
      <c r="A7" s="3" t="s">
        <v>8</v>
      </c>
      <c r="B7" s="3"/>
      <c r="C7" s="3"/>
      <c r="D7" s="3"/>
      <c r="E7" s="3"/>
      <c r="F7" s="3"/>
      <c r="G7" s="11"/>
      <c r="H7" s="11"/>
      <c r="I7" s="11"/>
      <c r="J7" s="11"/>
      <c r="K7" s="11"/>
      <c r="L7" s="11"/>
      <c r="M7" s="11"/>
      <c r="N7" s="11"/>
      <c r="O7" s="11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s="12" customFormat="1" ht="10.5" x14ac:dyDescent="0.1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10" spans="1:38" ht="15" x14ac:dyDescent="0.25">
      <c r="A10" s="99" t="s">
        <v>49</v>
      </c>
    </row>
    <row r="12" spans="1:38" s="7" customFormat="1" ht="15" x14ac:dyDescent="0.2">
      <c r="A12" s="33" t="s">
        <v>30</v>
      </c>
      <c r="B12" s="33"/>
      <c r="C12" s="33"/>
      <c r="D12" s="33"/>
      <c r="E12" s="33"/>
      <c r="F12" s="33"/>
      <c r="G12" s="30"/>
      <c r="H12" s="30"/>
      <c r="I12" s="30"/>
      <c r="J12" s="30"/>
      <c r="K12" s="30"/>
      <c r="L12" s="30"/>
      <c r="M12" s="30"/>
      <c r="N12" s="30"/>
      <c r="O12" s="30"/>
    </row>
    <row r="13" spans="1:38" s="17" customFormat="1" x14ac:dyDescent="0.2">
      <c r="A13" s="34" t="s">
        <v>24</v>
      </c>
      <c r="B13" s="34"/>
      <c r="C13" s="34"/>
      <c r="D13" s="34"/>
      <c r="E13" s="34"/>
      <c r="F13" s="34"/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8" s="18" customFormat="1" x14ac:dyDescent="0.2">
      <c r="A14" s="35" t="s">
        <v>11</v>
      </c>
      <c r="B14" s="36">
        <v>2017</v>
      </c>
      <c r="C14" s="36">
        <v>2016</v>
      </c>
      <c r="D14" s="36">
        <v>2015</v>
      </c>
      <c r="E14" s="36">
        <v>2014</v>
      </c>
      <c r="F14" s="36">
        <v>2013</v>
      </c>
      <c r="G14" s="36">
        <v>2012</v>
      </c>
      <c r="H14" s="36">
        <v>2011</v>
      </c>
      <c r="I14" s="36">
        <v>2010</v>
      </c>
      <c r="J14" s="36">
        <v>2009</v>
      </c>
      <c r="K14" s="36">
        <v>2008</v>
      </c>
      <c r="L14" s="36">
        <v>2007</v>
      </c>
      <c r="M14" s="36">
        <v>2006</v>
      </c>
      <c r="N14" s="36">
        <v>2005</v>
      </c>
      <c r="O14" s="37">
        <v>2004</v>
      </c>
      <c r="P14" s="38">
        <v>2003</v>
      </c>
      <c r="Q14" s="39">
        <v>2002</v>
      </c>
      <c r="R14" s="37">
        <v>2001</v>
      </c>
      <c r="S14" s="37">
        <v>2000</v>
      </c>
      <c r="T14" s="37">
        <v>1999</v>
      </c>
      <c r="U14" s="37">
        <v>1998</v>
      </c>
      <c r="V14" s="37">
        <v>1997</v>
      </c>
      <c r="W14" s="37">
        <v>1996</v>
      </c>
      <c r="X14" s="37">
        <v>1995</v>
      </c>
      <c r="Y14" s="37">
        <v>1994</v>
      </c>
    </row>
    <row r="15" spans="1:38" x14ac:dyDescent="0.2">
      <c r="A15" s="42" t="s">
        <v>28</v>
      </c>
      <c r="B15" s="21">
        <v>260849.492</v>
      </c>
      <c r="C15" s="21">
        <v>354617.70199999999</v>
      </c>
      <c r="D15" s="21">
        <v>307350.56099999999</v>
      </c>
      <c r="E15" s="21">
        <v>112899.993</v>
      </c>
      <c r="F15" s="21">
        <v>134051.08100000001</v>
      </c>
      <c r="G15" s="21">
        <v>236414.48199999999</v>
      </c>
      <c r="H15" s="21">
        <v>408861.84700000001</v>
      </c>
      <c r="I15" s="21">
        <v>105387.666</v>
      </c>
      <c r="J15" s="21">
        <v>74743.888999999996</v>
      </c>
      <c r="K15" s="21">
        <v>111423.587</v>
      </c>
      <c r="L15" s="21">
        <v>71293.543000000005</v>
      </c>
      <c r="M15" s="21">
        <v>57210</v>
      </c>
      <c r="N15" s="21">
        <v>28561</v>
      </c>
      <c r="O15" s="21">
        <v>41699.678</v>
      </c>
      <c r="P15" s="21">
        <v>16830.383000000002</v>
      </c>
      <c r="Q15" s="21">
        <v>25985.123</v>
      </c>
      <c r="R15" s="21">
        <v>107372.42</v>
      </c>
      <c r="S15" s="21">
        <v>82211.896999999997</v>
      </c>
      <c r="T15" s="21">
        <v>47686.534</v>
      </c>
      <c r="U15" s="21">
        <v>40711.658000000003</v>
      </c>
      <c r="V15" s="21">
        <v>23598</v>
      </c>
      <c r="W15" s="21">
        <v>17948</v>
      </c>
      <c r="X15" s="21">
        <v>9973</v>
      </c>
      <c r="Y15" s="21">
        <v>7688</v>
      </c>
    </row>
    <row r="16" spans="1:38" x14ac:dyDescent="0.2">
      <c r="A16" s="43" t="s">
        <v>29</v>
      </c>
      <c r="B16" s="22">
        <v>436260.11099999998</v>
      </c>
      <c r="C16" s="22">
        <v>320388.28100000002</v>
      </c>
      <c r="D16" s="22">
        <v>320447.18</v>
      </c>
      <c r="E16" s="22">
        <v>402491.842</v>
      </c>
      <c r="F16" s="22">
        <v>249887.28899999999</v>
      </c>
      <c r="G16" s="22">
        <v>155244.11900000001</v>
      </c>
      <c r="H16" s="22">
        <v>203402.334</v>
      </c>
      <c r="I16" s="22">
        <v>166557.97200000001</v>
      </c>
      <c r="J16" s="22">
        <v>115254.22199999999</v>
      </c>
      <c r="K16" s="22">
        <v>167684.78899999999</v>
      </c>
      <c r="L16" s="22">
        <v>135994.965</v>
      </c>
      <c r="M16" s="22">
        <v>77888</v>
      </c>
      <c r="N16" s="22">
        <v>86219</v>
      </c>
      <c r="O16" s="22">
        <v>59354.885999999999</v>
      </c>
      <c r="P16" s="22">
        <v>14604.298000000001</v>
      </c>
      <c r="Q16" s="22">
        <v>25372.454000000002</v>
      </c>
      <c r="R16" s="22">
        <v>67727.933999999994</v>
      </c>
      <c r="S16" s="22">
        <v>159089.16399999999</v>
      </c>
      <c r="T16" s="22">
        <v>72671.214999999997</v>
      </c>
      <c r="U16" s="22">
        <v>29892.699000000001</v>
      </c>
      <c r="V16" s="22">
        <v>43832</v>
      </c>
      <c r="W16" s="22">
        <v>20466</v>
      </c>
      <c r="X16" s="22">
        <v>19914</v>
      </c>
      <c r="Y16" s="22">
        <v>13699</v>
      </c>
    </row>
    <row r="17" spans="1:33" x14ac:dyDescent="0.2">
      <c r="A17" s="43" t="s">
        <v>0</v>
      </c>
      <c r="B17" s="22">
        <v>1121598.858</v>
      </c>
      <c r="C17" s="22">
        <v>545338.54599999997</v>
      </c>
      <c r="D17" s="22">
        <v>394801.70199999999</v>
      </c>
      <c r="E17" s="22">
        <v>479963.42099999997</v>
      </c>
      <c r="F17" s="22">
        <v>201468.35</v>
      </c>
      <c r="G17" s="22">
        <v>146908.519</v>
      </c>
      <c r="H17" s="22">
        <v>248007.05300000001</v>
      </c>
      <c r="I17" s="22">
        <v>215055.75700000001</v>
      </c>
      <c r="J17" s="22">
        <v>183756.318</v>
      </c>
      <c r="K17" s="22">
        <v>201463.58900000001</v>
      </c>
      <c r="L17" s="22">
        <v>150984.446</v>
      </c>
      <c r="M17" s="22">
        <v>206717</v>
      </c>
      <c r="N17" s="22">
        <v>104586</v>
      </c>
      <c r="O17" s="22">
        <v>83562.600000000006</v>
      </c>
      <c r="P17" s="22">
        <v>54792.88</v>
      </c>
      <c r="Q17" s="22">
        <v>51587.017</v>
      </c>
      <c r="R17" s="22">
        <v>186142.32</v>
      </c>
      <c r="S17" s="22">
        <v>103260.792</v>
      </c>
      <c r="T17" s="22">
        <v>44728.377</v>
      </c>
      <c r="U17" s="22">
        <v>71603.444000000003</v>
      </c>
      <c r="V17" s="22">
        <v>105676</v>
      </c>
      <c r="W17" s="22">
        <v>45513</v>
      </c>
      <c r="X17" s="22">
        <v>57355</v>
      </c>
      <c r="Y17" s="22">
        <v>35125</v>
      </c>
    </row>
    <row r="18" spans="1:33" x14ac:dyDescent="0.2">
      <c r="A18" s="43" t="s">
        <v>1</v>
      </c>
      <c r="B18" s="22">
        <v>182225.64199999999</v>
      </c>
      <c r="C18" s="22">
        <v>300307.89299999998</v>
      </c>
      <c r="D18" s="22">
        <v>122660.554</v>
      </c>
      <c r="E18" s="22">
        <v>64389.815000000002</v>
      </c>
      <c r="F18" s="22">
        <v>81202.142999999996</v>
      </c>
      <c r="G18" s="22">
        <v>68067.481</v>
      </c>
      <c r="H18" s="22">
        <v>128102.122</v>
      </c>
      <c r="I18" s="22">
        <v>49743.355000000003</v>
      </c>
      <c r="J18" s="22">
        <v>44872.016000000003</v>
      </c>
      <c r="K18" s="22">
        <v>105256.164</v>
      </c>
      <c r="L18" s="22">
        <v>54518.271999999997</v>
      </c>
      <c r="M18" s="22">
        <v>41619</v>
      </c>
      <c r="N18" s="22">
        <v>61080</v>
      </c>
      <c r="O18" s="22">
        <v>11619.696</v>
      </c>
      <c r="P18" s="22">
        <v>20392.732</v>
      </c>
      <c r="Q18" s="22">
        <v>16058.36</v>
      </c>
      <c r="R18" s="22">
        <v>58201.892</v>
      </c>
      <c r="S18" s="22">
        <v>26841.449000000001</v>
      </c>
      <c r="T18" s="22">
        <v>38428.849000000002</v>
      </c>
      <c r="U18" s="22">
        <v>18690.105</v>
      </c>
      <c r="V18" s="22">
        <v>22896</v>
      </c>
      <c r="W18" s="22">
        <v>18072</v>
      </c>
      <c r="X18" s="22">
        <v>22386</v>
      </c>
      <c r="Y18" s="22">
        <v>14139</v>
      </c>
    </row>
    <row r="19" spans="1:33" x14ac:dyDescent="0.2">
      <c r="A19" s="43" t="s">
        <v>2</v>
      </c>
      <c r="B19" s="22">
        <v>924645.42</v>
      </c>
      <c r="C19" s="22">
        <v>216372.416</v>
      </c>
      <c r="D19" s="22">
        <v>433329.299</v>
      </c>
      <c r="E19" s="22">
        <v>241426.98699999999</v>
      </c>
      <c r="F19" s="22">
        <v>126396.644</v>
      </c>
      <c r="G19" s="22">
        <v>65153.048999999999</v>
      </c>
      <c r="H19" s="22">
        <v>108767.489</v>
      </c>
      <c r="I19" s="22">
        <v>136147.698</v>
      </c>
      <c r="J19" s="22">
        <v>79118.843999999997</v>
      </c>
      <c r="K19" s="22">
        <v>101740.609</v>
      </c>
      <c r="L19" s="22">
        <v>116864.939</v>
      </c>
      <c r="M19" s="22">
        <v>146145</v>
      </c>
      <c r="N19" s="22">
        <v>41977</v>
      </c>
      <c r="O19" s="22">
        <v>41274.94</v>
      </c>
      <c r="P19" s="22">
        <v>17009.445</v>
      </c>
      <c r="Q19" s="22">
        <v>26966.596000000001</v>
      </c>
      <c r="R19" s="22">
        <v>57549.591999999997</v>
      </c>
      <c r="S19" s="22">
        <v>73336.510999999999</v>
      </c>
      <c r="T19" s="22">
        <v>47709.682000000001</v>
      </c>
      <c r="U19" s="22">
        <v>37096.292999999998</v>
      </c>
      <c r="V19" s="22">
        <v>24304</v>
      </c>
      <c r="W19" s="22">
        <v>22623</v>
      </c>
      <c r="X19" s="22">
        <v>41226</v>
      </c>
      <c r="Y19" s="22">
        <v>36757</v>
      </c>
    </row>
    <row r="20" spans="1:33" x14ac:dyDescent="0.2">
      <c r="A20" s="43" t="s">
        <v>3</v>
      </c>
      <c r="B20" s="22">
        <v>148695.61499999999</v>
      </c>
      <c r="C20" s="22">
        <v>180294.399</v>
      </c>
      <c r="D20" s="22">
        <v>195255.079</v>
      </c>
      <c r="E20" s="22">
        <v>213898.58600000001</v>
      </c>
      <c r="F20" s="22">
        <v>152033.902</v>
      </c>
      <c r="G20" s="22">
        <v>120967.735</v>
      </c>
      <c r="H20" s="22">
        <v>166237.88500000001</v>
      </c>
      <c r="I20" s="22">
        <v>103751.412</v>
      </c>
      <c r="J20" s="22">
        <v>60519.396999999997</v>
      </c>
      <c r="K20" s="22">
        <v>146256.56299999999</v>
      </c>
      <c r="L20" s="22">
        <v>97882.327000000005</v>
      </c>
      <c r="M20" s="22">
        <v>122290</v>
      </c>
      <c r="N20" s="22">
        <v>98592</v>
      </c>
      <c r="O20" s="22">
        <v>30748.83</v>
      </c>
      <c r="P20" s="22">
        <v>54973.298999999999</v>
      </c>
      <c r="Q20" s="22">
        <v>42906.165999999997</v>
      </c>
      <c r="R20" s="22">
        <v>181713.399</v>
      </c>
      <c r="S20" s="22">
        <v>120838.333</v>
      </c>
      <c r="T20" s="22">
        <v>30144.795999999998</v>
      </c>
      <c r="U20" s="22">
        <v>41174.847000000002</v>
      </c>
      <c r="V20" s="22">
        <v>26184</v>
      </c>
      <c r="W20" s="22">
        <v>39158</v>
      </c>
      <c r="X20" s="22">
        <v>49368</v>
      </c>
      <c r="Y20" s="22">
        <v>37074</v>
      </c>
    </row>
    <row r="21" spans="1:33" x14ac:dyDescent="0.2">
      <c r="A21" s="43" t="s">
        <v>4</v>
      </c>
      <c r="B21" s="22">
        <v>227495.96100000001</v>
      </c>
      <c r="C21" s="22">
        <v>157764.80100000001</v>
      </c>
      <c r="D21" s="22">
        <v>81327.857999999993</v>
      </c>
      <c r="E21" s="22">
        <v>74124.392999999996</v>
      </c>
      <c r="F21" s="22">
        <v>90299.760999999999</v>
      </c>
      <c r="G21" s="22">
        <v>80398.572</v>
      </c>
      <c r="H21" s="22">
        <v>144731.39300000001</v>
      </c>
      <c r="I21" s="22">
        <v>133094.76300000001</v>
      </c>
      <c r="J21" s="22">
        <v>78996.376000000004</v>
      </c>
      <c r="K21" s="22">
        <v>55842.538</v>
      </c>
      <c r="L21" s="22">
        <v>59319.285000000003</v>
      </c>
      <c r="M21" s="22">
        <v>75444</v>
      </c>
      <c r="N21" s="22">
        <v>132827</v>
      </c>
      <c r="O21" s="22">
        <v>29768.19</v>
      </c>
      <c r="P21" s="22">
        <v>7537.0020000000004</v>
      </c>
      <c r="Q21" s="22">
        <v>46105.080999999998</v>
      </c>
      <c r="R21" s="22">
        <v>101483.853</v>
      </c>
      <c r="S21" s="22">
        <v>89024.625</v>
      </c>
      <c r="T21" s="22">
        <v>50975.203000000001</v>
      </c>
      <c r="U21" s="22">
        <v>41981.892</v>
      </c>
      <c r="V21" s="22">
        <v>32244</v>
      </c>
      <c r="W21" s="22">
        <v>17328</v>
      </c>
      <c r="X21" s="22">
        <v>35609</v>
      </c>
      <c r="Y21" s="22">
        <v>27296</v>
      </c>
    </row>
    <row r="22" spans="1:33" x14ac:dyDescent="0.2">
      <c r="A22" s="43" t="s">
        <v>5</v>
      </c>
      <c r="B22" s="22">
        <v>446127.527</v>
      </c>
      <c r="C22" s="22">
        <v>158039.43599999999</v>
      </c>
      <c r="D22" s="22">
        <v>245975.391</v>
      </c>
      <c r="E22" s="22">
        <v>343434.005</v>
      </c>
      <c r="F22" s="22">
        <v>247514.87299999999</v>
      </c>
      <c r="G22" s="22">
        <v>214235.886</v>
      </c>
      <c r="H22" s="22">
        <v>350569.614</v>
      </c>
      <c r="I22" s="22">
        <v>214678.11600000001</v>
      </c>
      <c r="J22" s="22">
        <v>167554.82199999999</v>
      </c>
      <c r="K22" s="22">
        <v>301774.08000000002</v>
      </c>
      <c r="L22" s="22">
        <v>267908.05900000001</v>
      </c>
      <c r="M22" s="22">
        <v>266746</v>
      </c>
      <c r="N22" s="22">
        <v>206036</v>
      </c>
      <c r="O22" s="22">
        <v>52145.364000000001</v>
      </c>
      <c r="P22" s="22">
        <v>89923.092999999993</v>
      </c>
      <c r="Q22" s="22">
        <v>120249.023</v>
      </c>
      <c r="R22" s="22">
        <v>386164.45</v>
      </c>
      <c r="S22" s="22">
        <v>216064.24799999999</v>
      </c>
      <c r="T22" s="22">
        <v>93276.455000000002</v>
      </c>
      <c r="U22" s="22">
        <v>105618.853</v>
      </c>
      <c r="V22" s="22">
        <v>112197</v>
      </c>
      <c r="W22" s="22">
        <v>60729</v>
      </c>
      <c r="X22" s="22">
        <v>95419</v>
      </c>
      <c r="Y22" s="22">
        <v>53823</v>
      </c>
    </row>
    <row r="23" spans="1:33" x14ac:dyDescent="0.2">
      <c r="A23" s="43" t="s">
        <v>6</v>
      </c>
      <c r="B23" s="22">
        <v>173925.43400000001</v>
      </c>
      <c r="C23" s="22">
        <v>123622.656</v>
      </c>
      <c r="D23" s="22">
        <v>97892.093999999997</v>
      </c>
      <c r="E23" s="22">
        <v>175924.92499999999</v>
      </c>
      <c r="F23" s="22">
        <v>122482.747</v>
      </c>
      <c r="G23" s="22">
        <v>38564.5</v>
      </c>
      <c r="H23" s="22">
        <v>148777.35200000001</v>
      </c>
      <c r="I23" s="22">
        <v>113487.026</v>
      </c>
      <c r="J23" s="22">
        <v>46137.474999999999</v>
      </c>
      <c r="K23" s="22">
        <v>202827.247</v>
      </c>
      <c r="L23" s="22">
        <v>221830.65299999999</v>
      </c>
      <c r="M23" s="22">
        <v>83247</v>
      </c>
      <c r="N23" s="22">
        <v>46829</v>
      </c>
      <c r="O23" s="22">
        <v>37814.485999999997</v>
      </c>
      <c r="P23" s="22">
        <v>34392.373</v>
      </c>
      <c r="Q23" s="22">
        <v>21449.937999999998</v>
      </c>
      <c r="R23" s="22">
        <v>106493.425</v>
      </c>
      <c r="S23" s="22">
        <v>152136.31</v>
      </c>
      <c r="T23" s="22">
        <v>43446.928999999996</v>
      </c>
      <c r="U23" s="22">
        <v>33564.677000000003</v>
      </c>
      <c r="V23" s="22">
        <v>22639</v>
      </c>
      <c r="W23" s="22">
        <v>9446</v>
      </c>
      <c r="X23" s="22">
        <v>18481</v>
      </c>
      <c r="Y23" s="22">
        <v>17533</v>
      </c>
    </row>
    <row r="24" spans="1:33" x14ac:dyDescent="0.2">
      <c r="A24" s="44" t="s">
        <v>10</v>
      </c>
      <c r="B24" s="23">
        <v>59557</v>
      </c>
      <c r="C24" s="23">
        <v>2482.75</v>
      </c>
      <c r="D24" s="23">
        <v>16065.945</v>
      </c>
      <c r="E24" s="23">
        <v>34125.870000000003</v>
      </c>
      <c r="F24" s="23">
        <v>18470</v>
      </c>
      <c r="G24" s="23">
        <v>5557</v>
      </c>
      <c r="H24" s="23">
        <v>2041</v>
      </c>
      <c r="I24" s="23">
        <v>7766.1779999999999</v>
      </c>
      <c r="J24" s="23">
        <v>18800.609</v>
      </c>
      <c r="K24" s="23">
        <v>11069</v>
      </c>
      <c r="L24" s="23">
        <v>2895.183</v>
      </c>
      <c r="M24" s="23">
        <v>12061</v>
      </c>
      <c r="N24" s="23">
        <v>2645</v>
      </c>
      <c r="O24" s="23">
        <v>1889.2059999999999</v>
      </c>
      <c r="P24" s="23">
        <v>2891.027</v>
      </c>
      <c r="Q24" s="23">
        <v>5125.1469999999999</v>
      </c>
      <c r="R24" s="23">
        <v>19700</v>
      </c>
      <c r="S24" s="23">
        <v>24450.855</v>
      </c>
      <c r="T24" s="23">
        <v>7048.04</v>
      </c>
      <c r="U24" s="23">
        <v>4143.8710000000001</v>
      </c>
      <c r="V24" s="23">
        <v>12914</v>
      </c>
      <c r="W24" s="23">
        <v>11992</v>
      </c>
      <c r="X24" s="23">
        <v>10301</v>
      </c>
      <c r="Y24" s="23">
        <v>4877</v>
      </c>
    </row>
    <row r="25" spans="1:33" x14ac:dyDescent="0.2">
      <c r="A25" s="39" t="s">
        <v>12</v>
      </c>
      <c r="B25" s="40">
        <f t="shared" ref="B25:H25" si="0">SUM(B15:B24)</f>
        <v>3981381.06</v>
      </c>
      <c r="C25" s="40">
        <f t="shared" si="0"/>
        <v>2359228.88</v>
      </c>
      <c r="D25" s="40">
        <f t="shared" si="0"/>
        <v>2215105.6629999997</v>
      </c>
      <c r="E25" s="40">
        <f t="shared" si="0"/>
        <v>2142679.8369999998</v>
      </c>
      <c r="F25" s="40">
        <f t="shared" si="0"/>
        <v>1423806.7899999998</v>
      </c>
      <c r="G25" s="40">
        <f t="shared" si="0"/>
        <v>1131511.3430000001</v>
      </c>
      <c r="H25" s="40">
        <f t="shared" si="0"/>
        <v>1909498.0889999999</v>
      </c>
      <c r="I25" s="40">
        <f t="shared" ref="I25:Y25" si="1">SUM(I15:I24)</f>
        <v>1245669.9430000002</v>
      </c>
      <c r="J25" s="40">
        <f t="shared" si="1"/>
        <v>869753.96800000011</v>
      </c>
      <c r="K25" s="40">
        <f t="shared" si="1"/>
        <v>1405338.166</v>
      </c>
      <c r="L25" s="40">
        <f t="shared" si="1"/>
        <v>1179491.672</v>
      </c>
      <c r="M25" s="40">
        <f t="shared" si="1"/>
        <v>1089367</v>
      </c>
      <c r="N25" s="40">
        <f t="shared" si="1"/>
        <v>809352</v>
      </c>
      <c r="O25" s="40">
        <f t="shared" si="1"/>
        <v>389877.87599999999</v>
      </c>
      <c r="P25" s="40">
        <f t="shared" si="1"/>
        <v>313346.53200000001</v>
      </c>
      <c r="Q25" s="40">
        <f t="shared" si="1"/>
        <v>381804.90500000003</v>
      </c>
      <c r="R25" s="40">
        <f t="shared" si="1"/>
        <v>1272549.2850000001</v>
      </c>
      <c r="S25" s="40">
        <f t="shared" si="1"/>
        <v>1047254.1840000001</v>
      </c>
      <c r="T25" s="40">
        <f t="shared" si="1"/>
        <v>476116.07999999996</v>
      </c>
      <c r="U25" s="40">
        <f t="shared" si="1"/>
        <v>424478.33900000004</v>
      </c>
      <c r="V25" s="40">
        <f t="shared" si="1"/>
        <v>426484</v>
      </c>
      <c r="W25" s="40">
        <f t="shared" si="1"/>
        <v>263275</v>
      </c>
      <c r="X25" s="40">
        <f t="shared" si="1"/>
        <v>360032</v>
      </c>
      <c r="Y25" s="40">
        <f t="shared" si="1"/>
        <v>248011</v>
      </c>
    </row>
    <row r="26" spans="1:33" s="12" customFormat="1" ht="10.5" x14ac:dyDescent="0.15">
      <c r="N26" s="13"/>
      <c r="O26" s="13"/>
      <c r="T26" s="13"/>
      <c r="U26" s="13"/>
      <c r="V26" s="13"/>
      <c r="W26" s="13"/>
    </row>
    <row r="27" spans="1:33" x14ac:dyDescent="0.2">
      <c r="N27" s="19"/>
      <c r="O27" s="19"/>
    </row>
    <row r="28" spans="1:33" x14ac:dyDescent="0.2">
      <c r="N28" s="19"/>
      <c r="O28" s="19"/>
    </row>
    <row r="29" spans="1:33" x14ac:dyDescent="0.2">
      <c r="N29" s="19"/>
      <c r="O29" s="19"/>
    </row>
    <row r="30" spans="1:33" s="7" customFormat="1" ht="15" x14ac:dyDescent="0.2">
      <c r="A30" s="33" t="s">
        <v>31</v>
      </c>
      <c r="B30" s="33"/>
      <c r="C30" s="33"/>
      <c r="D30" s="33"/>
      <c r="E30" s="33"/>
      <c r="F30" s="33"/>
      <c r="G30" s="30"/>
      <c r="H30" s="30"/>
      <c r="I30" s="30"/>
      <c r="J30" s="30"/>
      <c r="K30" s="30"/>
      <c r="L30" s="30"/>
      <c r="M30" s="30"/>
      <c r="N30" s="30"/>
      <c r="O30" s="30"/>
    </row>
    <row r="31" spans="1:33" x14ac:dyDescent="0.2">
      <c r="A31" s="34" t="s">
        <v>27</v>
      </c>
      <c r="B31" s="34"/>
      <c r="C31" s="34"/>
      <c r="D31" s="34"/>
      <c r="E31" s="34"/>
      <c r="F31" s="34"/>
      <c r="G31" s="15"/>
      <c r="H31" s="15"/>
      <c r="I31" s="15"/>
      <c r="J31" s="15"/>
      <c r="K31" s="15"/>
      <c r="L31" s="15"/>
      <c r="M31" s="1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s="18" customFormat="1" ht="15" x14ac:dyDescent="0.2">
      <c r="A32" s="37" t="s">
        <v>13</v>
      </c>
      <c r="B32" s="36">
        <v>2017</v>
      </c>
      <c r="C32" s="36">
        <v>2016</v>
      </c>
      <c r="D32" s="36">
        <v>2015</v>
      </c>
      <c r="E32" s="36">
        <v>2014</v>
      </c>
      <c r="F32" s="36">
        <v>2013</v>
      </c>
      <c r="G32" s="36">
        <v>2012</v>
      </c>
      <c r="H32" s="36">
        <v>2011</v>
      </c>
      <c r="I32" s="36">
        <v>2010</v>
      </c>
      <c r="J32" s="36">
        <v>2009</v>
      </c>
      <c r="K32" s="36">
        <v>2008</v>
      </c>
      <c r="L32" s="36">
        <v>2007</v>
      </c>
      <c r="M32" s="36">
        <v>2006</v>
      </c>
      <c r="N32" s="36">
        <v>2005</v>
      </c>
      <c r="O32" s="37">
        <v>2004</v>
      </c>
      <c r="P32" s="38">
        <v>2003</v>
      </c>
      <c r="Q32" s="39">
        <v>2002</v>
      </c>
      <c r="R32" s="37">
        <v>2001</v>
      </c>
      <c r="S32" s="37">
        <v>2000</v>
      </c>
      <c r="T32" s="37">
        <v>1999</v>
      </c>
      <c r="U32" s="37">
        <v>1998</v>
      </c>
      <c r="V32" s="36" t="s">
        <v>20</v>
      </c>
      <c r="W32" s="36" t="s">
        <v>21</v>
      </c>
      <c r="X32" s="36" t="s">
        <v>22</v>
      </c>
      <c r="Y32" s="36" t="s">
        <v>23</v>
      </c>
    </row>
    <row r="33" spans="1:25" x14ac:dyDescent="0.2">
      <c r="A33" s="42" t="s">
        <v>14</v>
      </c>
      <c r="B33" s="19">
        <v>536834.64599999995</v>
      </c>
      <c r="C33" s="21">
        <v>99088.99</v>
      </c>
      <c r="D33" s="21">
        <v>204726.1</v>
      </c>
      <c r="E33" s="21">
        <v>193777.66500000001</v>
      </c>
      <c r="F33" s="21">
        <v>185682.88</v>
      </c>
      <c r="G33" s="21">
        <v>212401.4</v>
      </c>
      <c r="H33" s="21">
        <v>224115.05900000001</v>
      </c>
      <c r="I33" s="24">
        <v>76047.005999999994</v>
      </c>
      <c r="J33" s="21">
        <v>55663.249000000003</v>
      </c>
      <c r="K33" s="21">
        <v>201038.80799999999</v>
      </c>
      <c r="L33" s="25">
        <v>149348.057</v>
      </c>
      <c r="M33" s="21">
        <v>105826</v>
      </c>
      <c r="N33" s="21">
        <v>53200</v>
      </c>
      <c r="O33" s="21">
        <v>32700.895</v>
      </c>
      <c r="P33" s="21">
        <v>19148.748</v>
      </c>
      <c r="Q33" s="21">
        <v>35025.514999999999</v>
      </c>
      <c r="R33" s="21">
        <v>196581.20300000001</v>
      </c>
      <c r="S33" s="21">
        <v>109734.257</v>
      </c>
      <c r="T33" s="21">
        <v>60640.656000000003</v>
      </c>
      <c r="U33" s="21">
        <v>36282.756999999998</v>
      </c>
      <c r="V33" s="21">
        <v>70426</v>
      </c>
      <c r="W33" s="21">
        <v>40864</v>
      </c>
      <c r="X33" s="21">
        <v>72653</v>
      </c>
      <c r="Y33" s="21">
        <v>32464</v>
      </c>
    </row>
    <row r="34" spans="1:25" x14ac:dyDescent="0.2">
      <c r="A34" s="43" t="s">
        <v>15</v>
      </c>
      <c r="B34" s="19">
        <v>1975931.7819999999</v>
      </c>
      <c r="C34" s="22">
        <v>1226594.716</v>
      </c>
      <c r="D34" s="22">
        <v>1229262.75</v>
      </c>
      <c r="E34" s="22">
        <v>1222153.4169999999</v>
      </c>
      <c r="F34" s="22">
        <v>749014.33900000004</v>
      </c>
      <c r="G34" s="22">
        <v>609883.90800000005</v>
      </c>
      <c r="H34" s="22">
        <v>1028262.919</v>
      </c>
      <c r="I34" s="26">
        <v>669053.33400000003</v>
      </c>
      <c r="J34" s="22">
        <v>498065.45199999999</v>
      </c>
      <c r="K34" s="22">
        <v>823532.50600000005</v>
      </c>
      <c r="L34" s="26">
        <v>655999.09900000005</v>
      </c>
      <c r="M34" s="22">
        <v>620150</v>
      </c>
      <c r="N34" s="22">
        <v>636298</v>
      </c>
      <c r="O34" s="22">
        <v>245819.20199999999</v>
      </c>
      <c r="P34" s="22">
        <v>217052.435</v>
      </c>
      <c r="Q34" s="22">
        <v>239325.027</v>
      </c>
      <c r="R34" s="22">
        <v>617923.68500000006</v>
      </c>
      <c r="S34" s="22">
        <v>503820.74800000002</v>
      </c>
      <c r="T34" s="22">
        <v>205351.92300000001</v>
      </c>
      <c r="U34" s="22">
        <v>318187.95299999998</v>
      </c>
      <c r="V34" s="22">
        <v>230445</v>
      </c>
      <c r="W34" s="22">
        <v>131935</v>
      </c>
      <c r="X34" s="22">
        <v>170874</v>
      </c>
      <c r="Y34" s="22">
        <v>140652</v>
      </c>
    </row>
    <row r="35" spans="1:25" x14ac:dyDescent="0.2">
      <c r="A35" s="43" t="s">
        <v>16</v>
      </c>
      <c r="B35" s="19">
        <v>607538.69700000004</v>
      </c>
      <c r="C35" s="22">
        <v>363950.804</v>
      </c>
      <c r="D35" s="22">
        <v>394604.03700000001</v>
      </c>
      <c r="E35" s="22">
        <v>415916.299</v>
      </c>
      <c r="F35" s="22">
        <v>237543.65400000001</v>
      </c>
      <c r="G35" s="22">
        <v>131198.38500000001</v>
      </c>
      <c r="H35" s="22">
        <v>306022.24800000002</v>
      </c>
      <c r="I35" s="26">
        <v>227051.19699999999</v>
      </c>
      <c r="J35" s="22">
        <v>126563.201</v>
      </c>
      <c r="K35" s="22">
        <v>204015.25</v>
      </c>
      <c r="L35" s="26">
        <v>172449.24100000001</v>
      </c>
      <c r="M35" s="22">
        <v>141800</v>
      </c>
      <c r="N35" s="22">
        <v>69291</v>
      </c>
      <c r="O35" s="22">
        <v>29727.344000000001</v>
      </c>
      <c r="P35" s="22">
        <v>30993.042000000001</v>
      </c>
      <c r="Q35" s="22">
        <v>54181.118000000002</v>
      </c>
      <c r="R35" s="22">
        <v>198188.79300000001</v>
      </c>
      <c r="S35" s="22">
        <v>211425.158</v>
      </c>
      <c r="T35" s="22">
        <v>95058.334000000003</v>
      </c>
      <c r="U35" s="22">
        <v>69977.629000000001</v>
      </c>
      <c r="V35" s="22">
        <v>125613</v>
      </c>
      <c r="W35" s="22">
        <v>90476</v>
      </c>
      <c r="X35" s="22">
        <v>116505</v>
      </c>
      <c r="Y35" s="22">
        <v>74895</v>
      </c>
    </row>
    <row r="36" spans="1:25" x14ac:dyDescent="0.2">
      <c r="A36" s="44" t="s">
        <v>17</v>
      </c>
      <c r="B36" s="19">
        <v>861075.93500000006</v>
      </c>
      <c r="C36" s="23">
        <v>669594.37</v>
      </c>
      <c r="D36" s="23">
        <v>386512.77600000001</v>
      </c>
      <c r="E36" s="23">
        <v>310832.45600000001</v>
      </c>
      <c r="F36" s="23">
        <v>251565.91699999999</v>
      </c>
      <c r="G36" s="23">
        <v>178027.65</v>
      </c>
      <c r="H36" s="23">
        <v>351097.86300000001</v>
      </c>
      <c r="I36" s="27">
        <v>273518.40600000002</v>
      </c>
      <c r="J36" s="23">
        <v>189462.06599999999</v>
      </c>
      <c r="K36" s="23">
        <v>176751.60200000001</v>
      </c>
      <c r="L36" s="27">
        <v>201695.27499999999</v>
      </c>
      <c r="M36" s="23">
        <v>221590</v>
      </c>
      <c r="N36" s="23">
        <v>50562</v>
      </c>
      <c r="O36" s="23">
        <v>81630.434999999998</v>
      </c>
      <c r="P36" s="23">
        <v>46152.307000000001</v>
      </c>
      <c r="Q36" s="23">
        <v>53273.254000000001</v>
      </c>
      <c r="R36" s="23">
        <v>259855.60399999999</v>
      </c>
      <c r="S36" s="23">
        <v>222274.02100000001</v>
      </c>
      <c r="T36" s="23">
        <v>115065.167</v>
      </c>
      <c r="U36" s="23">
        <v>30</v>
      </c>
      <c r="V36" s="28" t="s">
        <v>7</v>
      </c>
      <c r="W36" s="28" t="s">
        <v>7</v>
      </c>
      <c r="X36" s="29" t="s">
        <v>7</v>
      </c>
      <c r="Y36" s="28" t="s">
        <v>7</v>
      </c>
    </row>
    <row r="37" spans="1:25" s="19" customFormat="1" x14ac:dyDescent="0.2">
      <c r="A37" s="40" t="s">
        <v>18</v>
      </c>
      <c r="B37" s="40">
        <f>SUM(B33:B36)</f>
        <v>3981381.06</v>
      </c>
      <c r="C37" s="40">
        <f>SUM(C33:C36)</f>
        <v>2359228.88</v>
      </c>
      <c r="D37" s="40">
        <f>SUM(D33:D36)</f>
        <v>2215105.6630000002</v>
      </c>
      <c r="E37" s="40">
        <f>SUM(E33:E36)</f>
        <v>2142679.8370000003</v>
      </c>
      <c r="F37" s="40">
        <f>SUM(F33:F36)</f>
        <v>1423806.79</v>
      </c>
      <c r="G37" s="40">
        <f t="shared" ref="G37:M37" si="2">SUM(G33:G36)</f>
        <v>1131511.3430000001</v>
      </c>
      <c r="H37" s="40">
        <f t="shared" si="2"/>
        <v>1909498.0890000002</v>
      </c>
      <c r="I37" s="40">
        <f t="shared" si="2"/>
        <v>1245669.943</v>
      </c>
      <c r="J37" s="40">
        <f t="shared" si="2"/>
        <v>869753.96799999999</v>
      </c>
      <c r="K37" s="40">
        <f t="shared" si="2"/>
        <v>1405338.166</v>
      </c>
      <c r="L37" s="40">
        <f t="shared" si="2"/>
        <v>1179491.672</v>
      </c>
      <c r="M37" s="40">
        <f t="shared" si="2"/>
        <v>1089366</v>
      </c>
      <c r="N37" s="40">
        <f t="shared" ref="N37:V37" si="3">SUM(N33:N36)</f>
        <v>809351</v>
      </c>
      <c r="O37" s="40">
        <f t="shared" si="3"/>
        <v>389877.87599999999</v>
      </c>
      <c r="P37" s="40">
        <f t="shared" si="3"/>
        <v>313346.53200000001</v>
      </c>
      <c r="Q37" s="40">
        <f t="shared" si="3"/>
        <v>381804.91400000005</v>
      </c>
      <c r="R37" s="40">
        <f t="shared" si="3"/>
        <v>1272549.2850000001</v>
      </c>
      <c r="S37" s="40">
        <f t="shared" si="3"/>
        <v>1047254.1839999999</v>
      </c>
      <c r="T37" s="40">
        <f t="shared" si="3"/>
        <v>476116.08000000007</v>
      </c>
      <c r="U37" s="40">
        <f t="shared" si="3"/>
        <v>424478.33899999998</v>
      </c>
      <c r="V37" s="40">
        <f t="shared" si="3"/>
        <v>426484</v>
      </c>
      <c r="W37" s="40">
        <v>263275</v>
      </c>
      <c r="X37" s="41">
        <v>360032</v>
      </c>
      <c r="Y37" s="40">
        <v>248011</v>
      </c>
    </row>
    <row r="38" spans="1:25" x14ac:dyDescent="0.2">
      <c r="A38" s="12" t="s">
        <v>19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13"/>
      <c r="P38" s="19"/>
      <c r="S38" s="20"/>
      <c r="T38" s="19"/>
    </row>
    <row r="39" spans="1:25" s="12" customFormat="1" ht="10.5" x14ac:dyDescent="0.15">
      <c r="N39" s="13"/>
      <c r="O39" s="13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M37:U37 B25:Y25 B37:L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Driftsmidler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2006-11-01T09:00:40Z</cp:lastPrinted>
  <dcterms:created xsi:type="dcterms:W3CDTF">2006-01-26T09:08:53Z</dcterms:created>
  <dcterms:modified xsi:type="dcterms:W3CDTF">2025-05-28T05:23:51Z</dcterms:modified>
</cp:coreProperties>
</file>