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AF1CF985-2650-4D50-BD94-821C9B2EA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p totalt" sheetId="1" r:id="rId1"/>
    <sheet name="Tap årsak" sheetId="4" r:id="rId2"/>
    <sheet name="Tap 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D41" i="3"/>
  <c r="C41" i="3"/>
  <c r="B41" i="3"/>
  <c r="E24" i="3"/>
  <c r="D24" i="3"/>
  <c r="C24" i="3"/>
  <c r="B24" i="3"/>
  <c r="E24" i="4"/>
  <c r="D24" i="4"/>
  <c r="C24" i="4"/>
  <c r="B24" i="4"/>
  <c r="E24" i="1"/>
  <c r="D24" i="1"/>
  <c r="C24" i="1"/>
  <c r="B24" i="1"/>
  <c r="I41" i="3"/>
  <c r="H41" i="3"/>
  <c r="G41" i="3"/>
  <c r="F41" i="3"/>
  <c r="I24" i="3"/>
  <c r="H24" i="3"/>
  <c r="G24" i="3"/>
  <c r="F24" i="3"/>
  <c r="I24" i="4"/>
  <c r="H24" i="4"/>
  <c r="G24" i="4"/>
  <c r="F24" i="4"/>
  <c r="I24" i="1"/>
  <c r="H24" i="1"/>
  <c r="G24" i="1"/>
  <c r="F24" i="1"/>
  <c r="M41" i="3"/>
  <c r="L41" i="3"/>
  <c r="K41" i="3"/>
  <c r="J41" i="3"/>
  <c r="M24" i="3"/>
  <c r="L24" i="3"/>
  <c r="K24" i="3"/>
  <c r="J24" i="3"/>
  <c r="M24" i="4"/>
  <c r="L24" i="4"/>
  <c r="K24" i="4"/>
  <c r="J24" i="4"/>
  <c r="M24" i="1"/>
  <c r="L24" i="1"/>
  <c r="K24" i="1"/>
  <c r="J24" i="1"/>
  <c r="Q41" i="3"/>
  <c r="P41" i="3"/>
  <c r="O41" i="3"/>
  <c r="N41" i="3"/>
  <c r="Q24" i="3"/>
  <c r="P24" i="3"/>
  <c r="O24" i="3"/>
  <c r="N24" i="3"/>
  <c r="Q24" i="4"/>
  <c r="P24" i="4"/>
  <c r="O24" i="4"/>
  <c r="N24" i="4"/>
  <c r="Q24" i="1"/>
  <c r="P24" i="1"/>
  <c r="O24" i="1"/>
  <c r="N24" i="1"/>
  <c r="U41" i="3" l="1"/>
  <c r="T41" i="3"/>
  <c r="S41" i="3"/>
  <c r="R41" i="3"/>
  <c r="U24" i="3"/>
  <c r="T24" i="3"/>
  <c r="S24" i="3"/>
  <c r="R24" i="3"/>
  <c r="U24" i="4"/>
  <c r="T24" i="4"/>
  <c r="S24" i="4"/>
  <c r="R24" i="4"/>
  <c r="U24" i="1"/>
  <c r="T24" i="1"/>
  <c r="S24" i="1"/>
  <c r="R24" i="1"/>
  <c r="Y41" i="3" l="1"/>
  <c r="X41" i="3"/>
  <c r="W41" i="3"/>
  <c r="V41" i="3"/>
  <c r="Y24" i="3"/>
  <c r="X24" i="3"/>
  <c r="W24" i="3"/>
  <c r="V24" i="3"/>
  <c r="Y24" i="4"/>
  <c r="X24" i="4"/>
  <c r="W24" i="4"/>
  <c r="V24" i="4"/>
  <c r="Y24" i="1"/>
  <c r="X24" i="1"/>
  <c r="W24" i="1"/>
  <c r="V24" i="1"/>
  <c r="AC41" i="3" l="1"/>
  <c r="AB41" i="3"/>
  <c r="AA41" i="3"/>
  <c r="Z41" i="3"/>
  <c r="AC24" i="3"/>
  <c r="AB24" i="3"/>
  <c r="AA24" i="3"/>
  <c r="Z24" i="3"/>
  <c r="AC24" i="4"/>
  <c r="AB24" i="4"/>
  <c r="AA24" i="4"/>
  <c r="Z24" i="4"/>
  <c r="AG19" i="1"/>
  <c r="AG20" i="1"/>
  <c r="AG22" i="1"/>
  <c r="AG23" i="1"/>
  <c r="AK19" i="1"/>
  <c r="AK20" i="1"/>
  <c r="AK22" i="1"/>
  <c r="AK23" i="1"/>
  <c r="AB24" i="1"/>
  <c r="AA24" i="1"/>
  <c r="Z24" i="1"/>
  <c r="AC24" i="1"/>
  <c r="AG41" i="3" l="1"/>
  <c r="AF41" i="3"/>
  <c r="AD41" i="3"/>
  <c r="AG24" i="3"/>
  <c r="AF24" i="3"/>
  <c r="AE24" i="3"/>
  <c r="AD24" i="3"/>
  <c r="AG24" i="4"/>
  <c r="AG18" i="1"/>
  <c r="AG17" i="1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F24" i="4"/>
  <c r="AE24" i="4"/>
  <c r="AD24" i="4"/>
  <c r="AF24" i="1"/>
  <c r="AE24" i="1"/>
  <c r="AD24" i="1"/>
  <c r="AG24" i="1" l="1"/>
  <c r="AK41" i="3"/>
  <c r="AJ41" i="3"/>
  <c r="AI41" i="3"/>
  <c r="AH41" i="3"/>
  <c r="AK24" i="3"/>
  <c r="AJ24" i="3"/>
  <c r="AI24" i="3"/>
  <c r="AH24" i="3"/>
  <c r="AK18" i="1"/>
  <c r="AK17" i="1"/>
  <c r="AJ24" i="1"/>
  <c r="AI24" i="1"/>
  <c r="AH24" i="1"/>
  <c r="AK24" i="1" l="1"/>
  <c r="AO41" i="3"/>
  <c r="AN41" i="3"/>
  <c r="AM41" i="3"/>
  <c r="AL41" i="3"/>
  <c r="AO24" i="3"/>
  <c r="AN24" i="3"/>
  <c r="AM24" i="3"/>
  <c r="AL24" i="3"/>
  <c r="AN24" i="1"/>
  <c r="AM24" i="1"/>
  <c r="AL24" i="1"/>
  <c r="AO23" i="1"/>
  <c r="AO22" i="1"/>
  <c r="AO20" i="1"/>
  <c r="AO18" i="1"/>
  <c r="AO17" i="1"/>
  <c r="AO24" i="1" l="1"/>
  <c r="AS41" i="3"/>
  <c r="AR41" i="3"/>
  <c r="AQ41" i="3"/>
  <c r="AP41" i="3"/>
  <c r="AS24" i="3"/>
  <c r="AR24" i="3"/>
  <c r="AQ24" i="3"/>
  <c r="AP24" i="3"/>
  <c r="AR24" i="1" l="1"/>
  <c r="AQ24" i="1"/>
  <c r="AP24" i="1"/>
  <c r="AS23" i="1"/>
  <c r="AS22" i="1"/>
  <c r="AS20" i="1"/>
  <c r="AS18" i="1"/>
  <c r="AS17" i="1"/>
  <c r="AS24" i="1" l="1"/>
  <c r="AT41" i="3"/>
  <c r="AU41" i="3"/>
  <c r="AV41" i="3"/>
  <c r="AW41" i="3"/>
  <c r="AT24" i="3"/>
  <c r="AU24" i="3"/>
  <c r="AV24" i="3"/>
  <c r="AW24" i="3"/>
  <c r="AW23" i="1"/>
  <c r="AW22" i="1"/>
  <c r="AW20" i="1"/>
  <c r="AW18" i="1"/>
  <c r="AW17" i="1"/>
  <c r="AT24" i="1"/>
  <c r="AU24" i="1"/>
  <c r="AV24" i="1"/>
  <c r="BA41" i="3"/>
  <c r="AZ41" i="3"/>
  <c r="AY41" i="3"/>
  <c r="AX41" i="3"/>
  <c r="BA24" i="3"/>
  <c r="AZ24" i="3"/>
  <c r="AY24" i="3"/>
  <c r="AX24" i="3"/>
  <c r="AZ24" i="1"/>
  <c r="AY24" i="1"/>
  <c r="AX24" i="1"/>
  <c r="BA17" i="1"/>
  <c r="BA20" i="1"/>
  <c r="BA22" i="1"/>
  <c r="BA23" i="1"/>
  <c r="BA18" i="1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AW24" i="1" l="1"/>
  <c r="BA24" i="1"/>
  <c r="BE24" i="3" l="1"/>
  <c r="BD24" i="3"/>
  <c r="BC24" i="3"/>
  <c r="BB24" i="3"/>
  <c r="BE17" i="1"/>
  <c r="BE20" i="1"/>
  <c r="BE22" i="1"/>
  <c r="BE23" i="1"/>
  <c r="BE18" i="1"/>
  <c r="BD24" i="1"/>
  <c r="BC24" i="1"/>
  <c r="BB24" i="1"/>
  <c r="BI24" i="3"/>
  <c r="BH24" i="3"/>
  <c r="BG24" i="3"/>
  <c r="BF24" i="3"/>
  <c r="BH24" i="1"/>
  <c r="BG24" i="1"/>
  <c r="BF24" i="1"/>
  <c r="BI17" i="1"/>
  <c r="BI20" i="1"/>
  <c r="BI22" i="1"/>
  <c r="BI23" i="1"/>
  <c r="BI18" i="1"/>
  <c r="BM24" i="3"/>
  <c r="BL24" i="3"/>
  <c r="BK24" i="3"/>
  <c r="BJ24" i="3"/>
  <c r="BM17" i="1"/>
  <c r="BM18" i="1"/>
  <c r="BM20" i="1"/>
  <c r="BM22" i="1"/>
  <c r="BM23" i="1"/>
  <c r="BL24" i="1"/>
  <c r="BK24" i="1"/>
  <c r="BJ24" i="1"/>
  <c r="CG24" i="3"/>
  <c r="CF24" i="3"/>
  <c r="CE24" i="3"/>
  <c r="CD24" i="3"/>
  <c r="CC24" i="3"/>
  <c r="CB24" i="3"/>
  <c r="CA24" i="3"/>
  <c r="BZ24" i="3"/>
  <c r="BY24" i="3"/>
  <c r="BX24" i="3"/>
  <c r="BW24" i="3"/>
  <c r="BV24" i="3"/>
  <c r="BS24" i="3"/>
  <c r="BT24" i="3"/>
  <c r="BU24" i="3"/>
  <c r="BR24" i="3"/>
  <c r="BQ24" i="3"/>
  <c r="BP24" i="3"/>
  <c r="BO24" i="3"/>
  <c r="BN24" i="3"/>
  <c r="BQ18" i="1"/>
  <c r="BQ20" i="1"/>
  <c r="BQ22" i="1"/>
  <c r="BQ23" i="1"/>
  <c r="BP24" i="1"/>
  <c r="BO24" i="1"/>
  <c r="BN24" i="1"/>
  <c r="BU22" i="1"/>
  <c r="BU18" i="1"/>
  <c r="BU20" i="1"/>
  <c r="BU23" i="1"/>
  <c r="BT24" i="1"/>
  <c r="BS24" i="1"/>
  <c r="BR24" i="1"/>
  <c r="BY18" i="1"/>
  <c r="BY20" i="1"/>
  <c r="BY22" i="1"/>
  <c r="BY23" i="1"/>
  <c r="BX24" i="1"/>
  <c r="BW24" i="1"/>
  <c r="BV24" i="1"/>
  <c r="DC20" i="1"/>
  <c r="DC22" i="1"/>
  <c r="DC23" i="1"/>
  <c r="DC18" i="1"/>
  <c r="DB24" i="1"/>
  <c r="DA24" i="1"/>
  <c r="CZ22" i="1"/>
  <c r="CZ23" i="1"/>
  <c r="CZ18" i="1"/>
  <c r="CZ20" i="1"/>
  <c r="CY24" i="1"/>
  <c r="CX24" i="1"/>
  <c r="CW20" i="1"/>
  <c r="CW22" i="1"/>
  <c r="CW23" i="1"/>
  <c r="CW18" i="1"/>
  <c r="CV24" i="1"/>
  <c r="CU24" i="1"/>
  <c r="CT20" i="1"/>
  <c r="CT22" i="1"/>
  <c r="CT23" i="1"/>
  <c r="CT18" i="1"/>
  <c r="CS24" i="1"/>
  <c r="CR24" i="1"/>
  <c r="CQ18" i="1"/>
  <c r="CQ20" i="1"/>
  <c r="CQ22" i="1"/>
  <c r="CQ23" i="1"/>
  <c r="CP24" i="1"/>
  <c r="CO24" i="1"/>
  <c r="CN18" i="1"/>
  <c r="CN20" i="1"/>
  <c r="CN22" i="1"/>
  <c r="CN23" i="1"/>
  <c r="CM24" i="1"/>
  <c r="CL24" i="1"/>
  <c r="CK18" i="1"/>
  <c r="CK20" i="1"/>
  <c r="CK22" i="1"/>
  <c r="CK23" i="1"/>
  <c r="CJ24" i="1"/>
  <c r="CI24" i="1"/>
  <c r="CH24" i="1"/>
  <c r="CG18" i="1"/>
  <c r="CG20" i="1"/>
  <c r="CG22" i="1"/>
  <c r="CG23" i="1"/>
  <c r="CE24" i="1"/>
  <c r="CB24" i="1"/>
  <c r="CC18" i="1"/>
  <c r="CC20" i="1"/>
  <c r="CC22" i="1"/>
  <c r="CC23" i="1"/>
  <c r="CD24" i="1"/>
  <c r="CF24" i="1"/>
  <c r="CA24" i="1"/>
  <c r="BZ24" i="1"/>
  <c r="CN24" i="1" l="1"/>
  <c r="BM24" i="1"/>
  <c r="CW24" i="1"/>
  <c r="CQ24" i="1"/>
  <c r="CT24" i="1"/>
  <c r="DC24" i="1"/>
  <c r="BE24" i="1"/>
  <c r="CC24" i="1"/>
  <c r="CG24" i="1"/>
  <c r="CZ24" i="1"/>
  <c r="BU24" i="1"/>
  <c r="CK24" i="1"/>
  <c r="BY24" i="1"/>
  <c r="BQ24" i="1"/>
  <c r="BI24" i="1"/>
  <c r="AE41" i="3" l="1"/>
</calcChain>
</file>

<file path=xl/sharedStrings.xml><?xml version="1.0" encoding="utf-8"?>
<sst xmlns="http://schemas.openxmlformats.org/spreadsheetml/2006/main" count="786" uniqueCount="47">
  <si>
    <t>Kilde: Fiskeridirektoratet</t>
  </si>
  <si>
    <t>Source: Directorate of Fisheries</t>
  </si>
  <si>
    <t>Fylke</t>
  </si>
  <si>
    <t>Laks</t>
  </si>
  <si>
    <t>Totalt</t>
  </si>
  <si>
    <t>County</t>
  </si>
  <si>
    <t>Total</t>
  </si>
  <si>
    <t>Nordland</t>
  </si>
  <si>
    <t>Møre og Romsdal</t>
  </si>
  <si>
    <t>Rogaland</t>
  </si>
  <si>
    <t>Øvrige fylker</t>
  </si>
  <si>
    <t>Regnbueørret</t>
  </si>
  <si>
    <t>Rainbow trout</t>
  </si>
  <si>
    <t>Dødfisk</t>
  </si>
  <si>
    <t>Rømming</t>
  </si>
  <si>
    <t>Annet</t>
  </si>
  <si>
    <t>Mortality</t>
  </si>
  <si>
    <t>Escapees</t>
  </si>
  <si>
    <t>Others</t>
  </si>
  <si>
    <t>Destruksjon</t>
  </si>
  <si>
    <t>Fry destruction</t>
  </si>
  <si>
    <t>Atlantic Salmon</t>
  </si>
  <si>
    <t>1) For årene 1997-2002 inkluderer regnbueørret også noe annen ørret</t>
  </si>
  <si>
    <t>Laks, regnbueørret og ørret - Settefiskproduksjon</t>
  </si>
  <si>
    <t>Atlantic salmon, Rainbow trout and Trout - Juvenile production</t>
  </si>
  <si>
    <t xml:space="preserve">Lossees in the juvenile production of Atlantic salmon by county and reasons. Number in 1000 individuals </t>
  </si>
  <si>
    <t xml:space="preserve">Losses in the juvenile production of Rainbow trout by county and reasons. Number in 1000 individuals </t>
  </si>
  <si>
    <t>Tap av yngel ved settefiskproduksjon av laks etter fylke og årsak. Antall i 1000 stk</t>
  </si>
  <si>
    <t xml:space="preserve">Tap av yngel ved settefiskproduksjon av regnbueørret etter fylke og årsak. Antall i 1000 stk </t>
  </si>
  <si>
    <t>Tap av yngel i produksjonen av laks, regnbueørret og ørret etter fylke. Antall i 1000 stk</t>
  </si>
  <si>
    <t>Tap av yngel i produksjonen av laks, regnbueørret og ørret etter årsak. Antall i 1000 stk</t>
  </si>
  <si>
    <t>Losses of juvenile in the production of Atlantic salmon, rainbow trout and trout by county. Number in 1000 individuals</t>
  </si>
  <si>
    <t>Losses of juvenile in the production of Atlantic salmon, rainbow trout and trout by reasons. Number in 1000 individuals</t>
  </si>
  <si>
    <t>Trøndelag</t>
  </si>
  <si>
    <t>Ørret</t>
  </si>
  <si>
    <t>Trout</t>
  </si>
  <si>
    <r>
      <t xml:space="preserve">Regnbueørret 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</si>
  <si>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</si>
  <si>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</si>
  <si>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</si>
  <si>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1) Tallene er korrigert for feil /</t>
    </r>
    <r>
      <rPr>
        <i/>
        <sz val="8"/>
        <rFont val="Arial"/>
        <family val="2"/>
      </rPr>
      <t>The figures are corrected for errors</t>
    </r>
  </si>
  <si>
    <r>
      <t>1) Før 2006 inkluderer regnbueørret også noe annen ørret/</t>
    </r>
    <r>
      <rPr>
        <i/>
        <sz val="8"/>
        <rFont val="Arial"/>
        <family val="2"/>
      </rPr>
      <t>Before 2006 the figures for Rainbow trout also include figures for other trout</t>
    </r>
  </si>
  <si>
    <r>
      <t>Rømming</t>
    </r>
    <r>
      <rPr>
        <b/>
        <vertAlign val="superscript"/>
        <sz val="10"/>
        <color theme="0"/>
        <rFont val="Arial"/>
        <family val="2"/>
      </rPr>
      <t>1)</t>
    </r>
  </si>
  <si>
    <r>
      <t>Escapees</t>
    </r>
    <r>
      <rPr>
        <b/>
        <i/>
        <vertAlign val="superscript"/>
        <sz val="8"/>
        <color theme="0"/>
        <rFont val="Arial"/>
        <family val="2"/>
      </rPr>
      <t>1)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</si>
  <si>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</si>
  <si>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 og Troms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</si>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</sst>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21" xfId="0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30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0" xfId="0" applyNumberFormat="1" applyFont="1"/>
    <xf numFmtId="0" fontId="1" fillId="0" borderId="27" xfId="0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0" fontId="1" fillId="0" borderId="33" xfId="0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0" fontId="16" fillId="0" borderId="0" xfId="0" applyFont="1"/>
    <xf numFmtId="0" fontId="17" fillId="2" borderId="1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17" fillId="2" borderId="10" xfId="0" applyFont="1" applyFill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right"/>
    </xf>
    <xf numFmtId="0" fontId="19" fillId="2" borderId="7" xfId="0" applyFont="1" applyFill="1" applyBorder="1" applyAlignment="1">
      <alignment horizontal="right"/>
    </xf>
    <xf numFmtId="0" fontId="19" fillId="2" borderId="11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0" fontId="21" fillId="0" borderId="0" xfId="0" applyFont="1"/>
    <xf numFmtId="3" fontId="17" fillId="2" borderId="9" xfId="0" applyNumberFormat="1" applyFont="1" applyFill="1" applyBorder="1"/>
    <xf numFmtId="3" fontId="17" fillId="2" borderId="18" xfId="0" applyNumberFormat="1" applyFont="1" applyFill="1" applyBorder="1"/>
    <xf numFmtId="3" fontId="17" fillId="2" borderId="13" xfId="0" applyNumberFormat="1" applyFont="1" applyFill="1" applyBorder="1"/>
    <xf numFmtId="3" fontId="17" fillId="2" borderId="19" xfId="0" applyNumberFormat="1" applyFont="1" applyFill="1" applyBorder="1"/>
    <xf numFmtId="3" fontId="17" fillId="2" borderId="12" xfId="0" applyNumberFormat="1" applyFont="1" applyFill="1" applyBorder="1"/>
    <xf numFmtId="3" fontId="17" fillId="2" borderId="14" xfId="0" applyNumberFormat="1" applyFont="1" applyFill="1" applyBorder="1"/>
    <xf numFmtId="3" fontId="15" fillId="0" borderId="0" xfId="0" applyNumberFormat="1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25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39" xfId="0" applyNumberFormat="1" applyFont="1" applyBorder="1"/>
    <xf numFmtId="3" fontId="1" fillId="0" borderId="31" xfId="0" applyNumberFormat="1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right" vertical="top" wrapText="1"/>
    </xf>
    <xf numFmtId="3" fontId="1" fillId="0" borderId="40" xfId="0" applyNumberFormat="1" applyFont="1" applyBorder="1"/>
    <xf numFmtId="3" fontId="1" fillId="0" borderId="37" xfId="0" applyNumberFormat="1" applyFont="1" applyBorder="1" applyAlignment="1">
      <alignment horizontal="right" vertical="top" wrapText="1"/>
    </xf>
    <xf numFmtId="3" fontId="1" fillId="0" borderId="35" xfId="0" applyNumberFormat="1" applyFont="1" applyBorder="1" applyAlignment="1">
      <alignment horizontal="right" vertical="top" wrapText="1"/>
    </xf>
    <xf numFmtId="3" fontId="1" fillId="0" borderId="41" xfId="0" applyNumberFormat="1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9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37" xfId="0" applyFont="1" applyBorder="1"/>
    <xf numFmtId="0" fontId="1" fillId="0" borderId="38" xfId="0" applyFont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4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9" fillId="2" borderId="7" xfId="0" applyNumberFormat="1" applyFont="1" applyFill="1" applyBorder="1" applyAlignment="1">
      <alignment horizontal="right"/>
    </xf>
    <xf numFmtId="3" fontId="19" fillId="2" borderId="8" xfId="0" applyNumberFormat="1" applyFont="1" applyFill="1" applyBorder="1" applyAlignment="1">
      <alignment horizontal="right"/>
    </xf>
    <xf numFmtId="3" fontId="17" fillId="2" borderId="16" xfId="0" applyNumberFormat="1" applyFont="1" applyFill="1" applyBorder="1"/>
    <xf numFmtId="3" fontId="17" fillId="2" borderId="17" xfId="0" applyNumberFormat="1" applyFont="1" applyFill="1" applyBorder="1" applyAlignment="1">
      <alignment horizontal="right"/>
    </xf>
    <xf numFmtId="3" fontId="19" fillId="2" borderId="15" xfId="0" applyNumberFormat="1" applyFont="1" applyFill="1" applyBorder="1" applyAlignment="1">
      <alignment horizontal="right"/>
    </xf>
    <xf numFmtId="0" fontId="22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7"/>
  <sheetViews>
    <sheetView tabSelected="1" workbookViewId="0">
      <selection activeCell="A6" sqref="A6"/>
    </sheetView>
  </sheetViews>
  <sheetFormatPr baseColWidth="10" defaultRowHeight="12.75" x14ac:dyDescent="0.2"/>
  <cols>
    <col min="1" max="1" width="19.5703125" style="2" customWidth="1"/>
    <col min="2" max="2" width="14.28515625" style="2" bestFit="1" customWidth="1"/>
    <col min="3" max="3" width="13.42578125" style="2" bestFit="1" customWidth="1"/>
    <col min="4" max="4" width="5.85546875" style="2" bestFit="1" customWidth="1"/>
    <col min="5" max="5" width="7.5703125" style="2" bestFit="1" customWidth="1"/>
    <col min="6" max="6" width="14.28515625" style="2" bestFit="1" customWidth="1"/>
    <col min="7" max="7" width="13.42578125" style="2" bestFit="1" customWidth="1"/>
    <col min="8" max="8" width="5.85546875" style="2" bestFit="1" customWidth="1"/>
    <col min="9" max="9" width="7.5703125" style="2" bestFit="1" customWidth="1"/>
    <col min="10" max="10" width="14.28515625" style="2" bestFit="1" customWidth="1"/>
    <col min="11" max="11" width="13.42578125" style="2" bestFit="1" customWidth="1"/>
    <col min="12" max="12" width="5.85546875" style="2" bestFit="1" customWidth="1"/>
    <col min="13" max="13" width="7.5703125" style="2" bestFit="1" customWidth="1"/>
    <col min="14" max="14" width="14.28515625" style="2" bestFit="1" customWidth="1"/>
    <col min="15" max="15" width="13.42578125" style="2" bestFit="1" customWidth="1"/>
    <col min="16" max="16" width="5.85546875" style="2" bestFit="1" customWidth="1"/>
    <col min="17" max="17" width="7.5703125" style="2" bestFit="1" customWidth="1"/>
    <col min="18" max="18" width="14.28515625" style="2" bestFit="1" customWidth="1"/>
    <col min="19" max="19" width="13.42578125" style="2" bestFit="1" customWidth="1"/>
    <col min="20" max="20" width="5.85546875" style="2" bestFit="1" customWidth="1"/>
    <col min="21" max="21" width="7.5703125" style="2" bestFit="1" customWidth="1"/>
    <col min="22" max="22" width="14.28515625" style="2" bestFit="1" customWidth="1"/>
    <col min="23" max="23" width="13.42578125" style="2" bestFit="1" customWidth="1"/>
    <col min="24" max="24" width="5.85546875" style="2" bestFit="1" customWidth="1"/>
    <col min="25" max="25" width="7.5703125" style="2" bestFit="1" customWidth="1"/>
    <col min="26" max="26" width="14.28515625" style="2" bestFit="1" customWidth="1"/>
    <col min="27" max="27" width="13.42578125" style="2" bestFit="1" customWidth="1"/>
    <col min="28" max="28" width="5.85546875" style="2" bestFit="1" customWidth="1"/>
    <col min="29" max="29" width="7.5703125" style="2" bestFit="1" customWidth="1"/>
    <col min="30" max="30" width="14.28515625" style="2" bestFit="1" customWidth="1"/>
    <col min="31" max="31" width="13.42578125" style="2" bestFit="1" customWidth="1"/>
    <col min="32" max="32" width="5.85546875" style="2" bestFit="1" customWidth="1"/>
    <col min="33" max="33" width="7.5703125" style="2" bestFit="1" customWidth="1"/>
    <col min="34" max="34" width="14.28515625" style="2" bestFit="1" customWidth="1"/>
    <col min="35" max="35" width="13.42578125" style="2" bestFit="1" customWidth="1"/>
    <col min="36" max="36" width="5.85546875" style="2" bestFit="1" customWidth="1"/>
    <col min="37" max="37" width="7.5703125" style="2" bestFit="1" customWidth="1"/>
    <col min="38" max="38" width="14.28515625" style="2" bestFit="1" customWidth="1"/>
    <col min="39" max="39" width="13.42578125" style="2" bestFit="1" customWidth="1"/>
    <col min="40" max="40" width="5.85546875" style="2" bestFit="1" customWidth="1"/>
    <col min="41" max="41" width="7.5703125" style="2" bestFit="1" customWidth="1"/>
    <col min="42" max="42" width="14.28515625" style="2" bestFit="1" customWidth="1"/>
    <col min="43" max="43" width="13.42578125" style="2" bestFit="1" customWidth="1"/>
    <col min="44" max="44" width="5.85546875" style="2" bestFit="1" customWidth="1"/>
    <col min="45" max="45" width="7.5703125" style="2" bestFit="1" customWidth="1"/>
    <col min="46" max="46" width="14.28515625" style="2" bestFit="1" customWidth="1"/>
    <col min="47" max="47" width="13.42578125" style="2" bestFit="1" customWidth="1"/>
    <col min="48" max="48" width="5.85546875" style="2" bestFit="1" customWidth="1"/>
    <col min="49" max="49" width="7.5703125" style="2" bestFit="1" customWidth="1"/>
    <col min="50" max="50" width="14.28515625" style="2" bestFit="1" customWidth="1"/>
    <col min="51" max="51" width="13.42578125" style="2" bestFit="1" customWidth="1"/>
    <col min="52" max="52" width="5.85546875" style="2" bestFit="1" customWidth="1"/>
    <col min="53" max="53" width="7.5703125" style="2" bestFit="1" customWidth="1"/>
    <col min="54" max="54" width="14.28515625" style="2" bestFit="1" customWidth="1"/>
    <col min="55" max="55" width="13.42578125" style="2" bestFit="1" customWidth="1"/>
    <col min="56" max="56" width="5.85546875" style="2" bestFit="1" customWidth="1"/>
    <col min="57" max="57" width="7.5703125" style="2" bestFit="1" customWidth="1"/>
    <col min="58" max="58" width="14.28515625" style="2" bestFit="1" customWidth="1"/>
    <col min="59" max="59" width="13.42578125" style="2" bestFit="1" customWidth="1"/>
    <col min="60" max="60" width="5.85546875" style="2" bestFit="1" customWidth="1"/>
    <col min="61" max="61" width="7.5703125" style="2" bestFit="1" customWidth="1"/>
    <col min="62" max="62" width="14.28515625" style="2" bestFit="1" customWidth="1"/>
    <col min="63" max="63" width="13.42578125" style="2" bestFit="1" customWidth="1"/>
    <col min="64" max="64" width="5.85546875" style="2" bestFit="1" customWidth="1"/>
    <col min="65" max="65" width="7.5703125" style="2" bestFit="1" customWidth="1"/>
    <col min="66" max="66" width="14.28515625" style="2" bestFit="1" customWidth="1"/>
    <col min="67" max="67" width="13.42578125" style="2" bestFit="1" customWidth="1"/>
    <col min="68" max="68" width="5.85546875" style="2" bestFit="1" customWidth="1"/>
    <col min="69" max="69" width="7.5703125" style="2" bestFit="1" customWidth="1"/>
    <col min="70" max="70" width="14.28515625" style="2" bestFit="1" customWidth="1"/>
    <col min="71" max="71" width="13.42578125" style="2" bestFit="1" customWidth="1"/>
    <col min="72" max="72" width="5.85546875" style="2" bestFit="1" customWidth="1"/>
    <col min="73" max="73" width="7.5703125" style="2" bestFit="1" customWidth="1"/>
    <col min="74" max="74" width="14.28515625" style="2" bestFit="1" customWidth="1"/>
    <col min="75" max="75" width="13.42578125" style="2" bestFit="1" customWidth="1"/>
    <col min="76" max="76" width="5.85546875" style="2" bestFit="1" customWidth="1"/>
    <col min="77" max="77" width="6.5703125" style="2" bestFit="1" customWidth="1"/>
    <col min="78" max="78" width="14.28515625" style="2" bestFit="1" customWidth="1"/>
    <col min="79" max="79" width="13.42578125" style="2" bestFit="1" customWidth="1"/>
    <col min="80" max="80" width="5.85546875" style="2" bestFit="1" customWidth="1"/>
    <col min="81" max="81" width="6.5703125" style="2" bestFit="1" customWidth="1"/>
    <col min="82" max="82" width="14.28515625" style="2" bestFit="1" customWidth="1"/>
    <col min="83" max="83" width="13.42578125" style="2" bestFit="1" customWidth="1"/>
    <col min="84" max="84" width="5.85546875" style="2" bestFit="1" customWidth="1"/>
    <col min="85" max="85" width="6.5703125" style="2" bestFit="1" customWidth="1"/>
    <col min="86" max="86" width="14.28515625" style="2" bestFit="1" customWidth="1"/>
    <col min="87" max="87" width="13.42578125" style="2" bestFit="1" customWidth="1"/>
    <col min="88" max="88" width="5.85546875" style="2" bestFit="1" customWidth="1"/>
    <col min="89" max="89" width="7.5703125" style="2" bestFit="1" customWidth="1"/>
    <col min="90" max="90" width="14.28515625" style="2" bestFit="1" customWidth="1"/>
    <col min="91" max="91" width="15.140625" style="2" bestFit="1" customWidth="1"/>
    <col min="92" max="92" width="7.5703125" style="2" bestFit="1" customWidth="1"/>
    <col min="93" max="93" width="14.28515625" style="2" bestFit="1" customWidth="1"/>
    <col min="94" max="94" width="15.140625" style="2" bestFit="1" customWidth="1"/>
    <col min="95" max="95" width="6.5703125" style="2" bestFit="1" customWidth="1"/>
    <col min="96" max="96" width="14.28515625" style="2" bestFit="1" customWidth="1"/>
    <col min="97" max="97" width="15.140625" style="2" bestFit="1" customWidth="1"/>
    <col min="98" max="98" width="6.5703125" style="2" bestFit="1" customWidth="1"/>
    <col min="99" max="99" width="14.28515625" style="2" bestFit="1" customWidth="1"/>
    <col min="100" max="100" width="15.140625" style="2" bestFit="1" customWidth="1"/>
    <col min="101" max="101" width="6.5703125" style="2" bestFit="1" customWidth="1"/>
    <col min="102" max="102" width="14.28515625" style="2" bestFit="1" customWidth="1"/>
    <col min="103" max="103" width="15.140625" style="2" bestFit="1" customWidth="1"/>
    <col min="104" max="104" width="6.5703125" style="2" bestFit="1" customWidth="1"/>
    <col min="105" max="105" width="14.28515625" style="2" bestFit="1" customWidth="1"/>
    <col min="106" max="106" width="15.140625" style="2" bestFit="1" customWidth="1"/>
    <col min="107" max="107" width="6.5703125" style="2" bestFit="1" customWidth="1"/>
    <col min="108" max="108" width="15.85546875" style="2" bestFit="1" customWidth="1"/>
    <col min="109" max="110" width="7.42578125" style="2" bestFit="1" customWidth="1"/>
    <col min="111" max="16384" width="11.42578125" style="2"/>
  </cols>
  <sheetData>
    <row r="1" spans="1:107" s="16" customFormat="1" ht="27.75" x14ac:dyDescent="0.4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107" s="6" customFormat="1" ht="18.75" x14ac:dyDescent="0.3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</row>
    <row r="3" spans="1:107" ht="15" x14ac:dyDescent="0.25">
      <c r="A3" s="84" t="s">
        <v>44</v>
      </c>
    </row>
    <row r="5" spans="1:107" x14ac:dyDescent="0.2">
      <c r="A5" s="2" t="s">
        <v>46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8"/>
      <c r="CF5" s="8"/>
    </row>
    <row r="6" spans="1:107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F6" s="8"/>
    </row>
    <row r="7" spans="1:107" s="9" customFormat="1" ht="11.25" x14ac:dyDescent="0.2">
      <c r="A7" s="9" t="s">
        <v>0</v>
      </c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F7" s="10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</row>
    <row r="8" spans="1:107" s="9" customFormat="1" ht="11.25" x14ac:dyDescent="0.2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</row>
    <row r="12" spans="1:107" s="16" customFormat="1" ht="15.75" x14ac:dyDescent="0.25">
      <c r="A12" s="5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G12" s="13"/>
      <c r="CH12" s="13"/>
    </row>
    <row r="13" spans="1:107" s="14" customFormat="1" x14ac:dyDescent="0.2">
      <c r="A13" s="14" t="s">
        <v>31</v>
      </c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</row>
    <row r="14" spans="1:107" s="16" customFormat="1" x14ac:dyDescent="0.2">
      <c r="B14" s="85">
        <v>2024</v>
      </c>
      <c r="C14" s="86"/>
      <c r="D14" s="86"/>
      <c r="E14" s="87"/>
      <c r="F14" s="85">
        <v>2023</v>
      </c>
      <c r="G14" s="86"/>
      <c r="H14" s="86"/>
      <c r="I14" s="87"/>
      <c r="J14" s="85">
        <v>2022</v>
      </c>
      <c r="K14" s="86"/>
      <c r="L14" s="86"/>
      <c r="M14" s="87"/>
      <c r="N14" s="85">
        <v>2021</v>
      </c>
      <c r="O14" s="86"/>
      <c r="P14" s="86"/>
      <c r="Q14" s="87"/>
      <c r="R14" s="85">
        <v>2020</v>
      </c>
      <c r="S14" s="86"/>
      <c r="T14" s="86"/>
      <c r="U14" s="87"/>
      <c r="V14" s="85">
        <v>2019</v>
      </c>
      <c r="W14" s="86"/>
      <c r="X14" s="86"/>
      <c r="Y14" s="87"/>
      <c r="Z14" s="85">
        <v>2018</v>
      </c>
      <c r="AA14" s="86"/>
      <c r="AB14" s="86"/>
      <c r="AC14" s="87"/>
      <c r="AD14" s="85">
        <v>2017</v>
      </c>
      <c r="AE14" s="86"/>
      <c r="AF14" s="86"/>
      <c r="AG14" s="87"/>
      <c r="AH14" s="85">
        <v>2016</v>
      </c>
      <c r="AI14" s="86"/>
      <c r="AJ14" s="86"/>
      <c r="AK14" s="87"/>
      <c r="AL14" s="85">
        <v>2015</v>
      </c>
      <c r="AM14" s="86"/>
      <c r="AN14" s="86"/>
      <c r="AO14" s="87"/>
      <c r="AP14" s="85">
        <v>2014</v>
      </c>
      <c r="AQ14" s="86"/>
      <c r="AR14" s="86"/>
      <c r="AS14" s="87"/>
      <c r="AT14" s="85">
        <v>2013</v>
      </c>
      <c r="AU14" s="86"/>
      <c r="AV14" s="86"/>
      <c r="AW14" s="87"/>
      <c r="AX14" s="85">
        <v>2012</v>
      </c>
      <c r="AY14" s="86"/>
      <c r="AZ14" s="86"/>
      <c r="BA14" s="87"/>
      <c r="BB14" s="85">
        <v>2011</v>
      </c>
      <c r="BC14" s="86"/>
      <c r="BD14" s="86"/>
      <c r="BE14" s="87"/>
      <c r="BF14" s="85">
        <v>2010</v>
      </c>
      <c r="BG14" s="86"/>
      <c r="BH14" s="86"/>
      <c r="BI14" s="87"/>
      <c r="BJ14" s="91">
        <v>2009</v>
      </c>
      <c r="BK14" s="92"/>
      <c r="BL14" s="92"/>
      <c r="BM14" s="93"/>
      <c r="BN14" s="85">
        <v>2008</v>
      </c>
      <c r="BO14" s="86"/>
      <c r="BP14" s="86"/>
      <c r="BQ14" s="87"/>
      <c r="BR14" s="85">
        <v>2007</v>
      </c>
      <c r="BS14" s="86"/>
      <c r="BT14" s="86"/>
      <c r="BU14" s="87"/>
      <c r="BV14" s="85">
        <v>2006</v>
      </c>
      <c r="BW14" s="86"/>
      <c r="BX14" s="86"/>
      <c r="BY14" s="87"/>
      <c r="BZ14" s="85">
        <v>2005</v>
      </c>
      <c r="CA14" s="86"/>
      <c r="CB14" s="86"/>
      <c r="CC14" s="87"/>
      <c r="CD14" s="85">
        <v>2004</v>
      </c>
      <c r="CE14" s="86"/>
      <c r="CF14" s="86"/>
      <c r="CG14" s="87"/>
      <c r="CH14" s="85">
        <v>2003</v>
      </c>
      <c r="CI14" s="86"/>
      <c r="CJ14" s="86"/>
      <c r="CK14" s="87"/>
      <c r="CL14" s="85">
        <v>2002</v>
      </c>
      <c r="CM14" s="86"/>
      <c r="CN14" s="87"/>
      <c r="CO14" s="88">
        <v>2001</v>
      </c>
      <c r="CP14" s="89"/>
      <c r="CQ14" s="90"/>
      <c r="CR14" s="88">
        <v>2000</v>
      </c>
      <c r="CS14" s="89"/>
      <c r="CT14" s="90"/>
      <c r="CU14" s="88">
        <v>1999</v>
      </c>
      <c r="CV14" s="89"/>
      <c r="CW14" s="90"/>
      <c r="CX14" s="88">
        <v>1998</v>
      </c>
      <c r="CY14" s="89"/>
      <c r="CZ14" s="90"/>
      <c r="DA14" s="88">
        <v>1997</v>
      </c>
      <c r="DB14" s="89"/>
      <c r="DC14" s="90"/>
    </row>
    <row r="15" spans="1:107" s="16" customFormat="1" ht="14.25" x14ac:dyDescent="0.2">
      <c r="A15" s="37" t="s">
        <v>2</v>
      </c>
      <c r="B15" s="38" t="s">
        <v>3</v>
      </c>
      <c r="C15" s="39" t="s">
        <v>11</v>
      </c>
      <c r="D15" s="40" t="s">
        <v>34</v>
      </c>
      <c r="E15" s="41" t="s">
        <v>4</v>
      </c>
      <c r="F15" s="38" t="s">
        <v>3</v>
      </c>
      <c r="G15" s="39" t="s">
        <v>11</v>
      </c>
      <c r="H15" s="40" t="s">
        <v>34</v>
      </c>
      <c r="I15" s="41" t="s">
        <v>4</v>
      </c>
      <c r="J15" s="38" t="s">
        <v>3</v>
      </c>
      <c r="K15" s="39" t="s">
        <v>11</v>
      </c>
      <c r="L15" s="40" t="s">
        <v>34</v>
      </c>
      <c r="M15" s="41" t="s">
        <v>4</v>
      </c>
      <c r="N15" s="38" t="s">
        <v>3</v>
      </c>
      <c r="O15" s="39" t="s">
        <v>11</v>
      </c>
      <c r="P15" s="40" t="s">
        <v>34</v>
      </c>
      <c r="Q15" s="41" t="s">
        <v>4</v>
      </c>
      <c r="R15" s="38" t="s">
        <v>3</v>
      </c>
      <c r="S15" s="39" t="s">
        <v>11</v>
      </c>
      <c r="T15" s="40" t="s">
        <v>34</v>
      </c>
      <c r="U15" s="41" t="s">
        <v>4</v>
      </c>
      <c r="V15" s="38" t="s">
        <v>3</v>
      </c>
      <c r="W15" s="39" t="s">
        <v>11</v>
      </c>
      <c r="X15" s="40" t="s">
        <v>34</v>
      </c>
      <c r="Y15" s="41" t="s">
        <v>4</v>
      </c>
      <c r="Z15" s="38" t="s">
        <v>3</v>
      </c>
      <c r="AA15" s="39" t="s">
        <v>11</v>
      </c>
      <c r="AB15" s="40" t="s">
        <v>34</v>
      </c>
      <c r="AC15" s="41" t="s">
        <v>4</v>
      </c>
      <c r="AD15" s="38" t="s">
        <v>3</v>
      </c>
      <c r="AE15" s="39" t="s">
        <v>11</v>
      </c>
      <c r="AF15" s="40" t="s">
        <v>34</v>
      </c>
      <c r="AG15" s="41" t="s">
        <v>4</v>
      </c>
      <c r="AH15" s="38" t="s">
        <v>3</v>
      </c>
      <c r="AI15" s="39" t="s">
        <v>11</v>
      </c>
      <c r="AJ15" s="40" t="s">
        <v>34</v>
      </c>
      <c r="AK15" s="41" t="s">
        <v>4</v>
      </c>
      <c r="AL15" s="38" t="s">
        <v>3</v>
      </c>
      <c r="AM15" s="39" t="s">
        <v>11</v>
      </c>
      <c r="AN15" s="40" t="s">
        <v>34</v>
      </c>
      <c r="AO15" s="41" t="s">
        <v>4</v>
      </c>
      <c r="AP15" s="38" t="s">
        <v>3</v>
      </c>
      <c r="AQ15" s="39" t="s">
        <v>11</v>
      </c>
      <c r="AR15" s="40" t="s">
        <v>34</v>
      </c>
      <c r="AS15" s="41" t="s">
        <v>4</v>
      </c>
      <c r="AT15" s="38" t="s">
        <v>3</v>
      </c>
      <c r="AU15" s="39" t="s">
        <v>11</v>
      </c>
      <c r="AV15" s="40" t="s">
        <v>34</v>
      </c>
      <c r="AW15" s="41" t="s">
        <v>4</v>
      </c>
      <c r="AX15" s="38" t="s">
        <v>3</v>
      </c>
      <c r="AY15" s="39" t="s">
        <v>11</v>
      </c>
      <c r="AZ15" s="40" t="s">
        <v>34</v>
      </c>
      <c r="BA15" s="41" t="s">
        <v>4</v>
      </c>
      <c r="BB15" s="38" t="s">
        <v>3</v>
      </c>
      <c r="BC15" s="39" t="s">
        <v>11</v>
      </c>
      <c r="BD15" s="40" t="s">
        <v>34</v>
      </c>
      <c r="BE15" s="41" t="s">
        <v>4</v>
      </c>
      <c r="BF15" s="38" t="s">
        <v>3</v>
      </c>
      <c r="BG15" s="39" t="s">
        <v>11</v>
      </c>
      <c r="BH15" s="40" t="s">
        <v>34</v>
      </c>
      <c r="BI15" s="41" t="s">
        <v>4</v>
      </c>
      <c r="BJ15" s="38" t="s">
        <v>3</v>
      </c>
      <c r="BK15" s="39" t="s">
        <v>11</v>
      </c>
      <c r="BL15" s="40" t="s">
        <v>34</v>
      </c>
      <c r="BM15" s="41" t="s">
        <v>4</v>
      </c>
      <c r="BN15" s="38" t="s">
        <v>3</v>
      </c>
      <c r="BO15" s="39" t="s">
        <v>11</v>
      </c>
      <c r="BP15" s="40" t="s">
        <v>34</v>
      </c>
      <c r="BQ15" s="41" t="s">
        <v>4</v>
      </c>
      <c r="BR15" s="38" t="s">
        <v>3</v>
      </c>
      <c r="BS15" s="39" t="s">
        <v>11</v>
      </c>
      <c r="BT15" s="40" t="s">
        <v>34</v>
      </c>
      <c r="BU15" s="41" t="s">
        <v>4</v>
      </c>
      <c r="BV15" s="38" t="s">
        <v>3</v>
      </c>
      <c r="BW15" s="39" t="s">
        <v>11</v>
      </c>
      <c r="BX15" s="40" t="s">
        <v>34</v>
      </c>
      <c r="BY15" s="41" t="s">
        <v>4</v>
      </c>
      <c r="BZ15" s="38" t="s">
        <v>3</v>
      </c>
      <c r="CA15" s="39" t="s">
        <v>11</v>
      </c>
      <c r="CB15" s="40" t="s">
        <v>34</v>
      </c>
      <c r="CC15" s="41" t="s">
        <v>4</v>
      </c>
      <c r="CD15" s="38" t="s">
        <v>3</v>
      </c>
      <c r="CE15" s="39" t="s">
        <v>11</v>
      </c>
      <c r="CF15" s="40" t="s">
        <v>34</v>
      </c>
      <c r="CG15" s="41" t="s">
        <v>4</v>
      </c>
      <c r="CH15" s="38" t="s">
        <v>3</v>
      </c>
      <c r="CI15" s="39" t="s">
        <v>11</v>
      </c>
      <c r="CJ15" s="40" t="s">
        <v>34</v>
      </c>
      <c r="CK15" s="41" t="s">
        <v>4</v>
      </c>
      <c r="CL15" s="38" t="s">
        <v>3</v>
      </c>
      <c r="CM15" s="39" t="s">
        <v>36</v>
      </c>
      <c r="CN15" s="41" t="s">
        <v>4</v>
      </c>
      <c r="CO15" s="38" t="s">
        <v>3</v>
      </c>
      <c r="CP15" s="39" t="s">
        <v>36</v>
      </c>
      <c r="CQ15" s="41" t="s">
        <v>4</v>
      </c>
      <c r="CR15" s="38" t="s">
        <v>3</v>
      </c>
      <c r="CS15" s="39" t="s">
        <v>36</v>
      </c>
      <c r="CT15" s="41" t="s">
        <v>4</v>
      </c>
      <c r="CU15" s="38" t="s">
        <v>3</v>
      </c>
      <c r="CV15" s="39" t="s">
        <v>36</v>
      </c>
      <c r="CW15" s="41" t="s">
        <v>4</v>
      </c>
      <c r="CX15" s="38" t="s">
        <v>3</v>
      </c>
      <c r="CY15" s="39" t="s">
        <v>36</v>
      </c>
      <c r="CZ15" s="41" t="s">
        <v>4</v>
      </c>
      <c r="DA15" s="38" t="s">
        <v>3</v>
      </c>
      <c r="DB15" s="39" t="s">
        <v>36</v>
      </c>
      <c r="DC15" s="41" t="s">
        <v>4</v>
      </c>
    </row>
    <row r="16" spans="1:107" s="47" customFormat="1" ht="10.5" x14ac:dyDescent="0.15">
      <c r="A16" s="42" t="s">
        <v>5</v>
      </c>
      <c r="B16" s="43" t="s">
        <v>21</v>
      </c>
      <c r="C16" s="44" t="s">
        <v>12</v>
      </c>
      <c r="D16" s="45" t="s">
        <v>35</v>
      </c>
      <c r="E16" s="46" t="s">
        <v>6</v>
      </c>
      <c r="F16" s="43" t="s">
        <v>21</v>
      </c>
      <c r="G16" s="44" t="s">
        <v>12</v>
      </c>
      <c r="H16" s="45" t="s">
        <v>35</v>
      </c>
      <c r="I16" s="46" t="s">
        <v>6</v>
      </c>
      <c r="J16" s="43" t="s">
        <v>21</v>
      </c>
      <c r="K16" s="44" t="s">
        <v>12</v>
      </c>
      <c r="L16" s="45" t="s">
        <v>35</v>
      </c>
      <c r="M16" s="46" t="s">
        <v>6</v>
      </c>
      <c r="N16" s="43" t="s">
        <v>21</v>
      </c>
      <c r="O16" s="44" t="s">
        <v>12</v>
      </c>
      <c r="P16" s="45" t="s">
        <v>35</v>
      </c>
      <c r="Q16" s="46" t="s">
        <v>6</v>
      </c>
      <c r="R16" s="43" t="s">
        <v>21</v>
      </c>
      <c r="S16" s="44" t="s">
        <v>12</v>
      </c>
      <c r="T16" s="45" t="s">
        <v>35</v>
      </c>
      <c r="U16" s="46" t="s">
        <v>6</v>
      </c>
      <c r="V16" s="43" t="s">
        <v>21</v>
      </c>
      <c r="W16" s="44" t="s">
        <v>12</v>
      </c>
      <c r="X16" s="45" t="s">
        <v>35</v>
      </c>
      <c r="Y16" s="46" t="s">
        <v>6</v>
      </c>
      <c r="Z16" s="43" t="s">
        <v>21</v>
      </c>
      <c r="AA16" s="44" t="s">
        <v>12</v>
      </c>
      <c r="AB16" s="45" t="s">
        <v>35</v>
      </c>
      <c r="AC16" s="46" t="s">
        <v>6</v>
      </c>
      <c r="AD16" s="43" t="s">
        <v>21</v>
      </c>
      <c r="AE16" s="44" t="s">
        <v>12</v>
      </c>
      <c r="AF16" s="45" t="s">
        <v>35</v>
      </c>
      <c r="AG16" s="46" t="s">
        <v>6</v>
      </c>
      <c r="AH16" s="43" t="s">
        <v>21</v>
      </c>
      <c r="AI16" s="44" t="s">
        <v>12</v>
      </c>
      <c r="AJ16" s="45" t="s">
        <v>35</v>
      </c>
      <c r="AK16" s="46" t="s">
        <v>6</v>
      </c>
      <c r="AL16" s="43" t="s">
        <v>21</v>
      </c>
      <c r="AM16" s="44" t="s">
        <v>12</v>
      </c>
      <c r="AN16" s="45" t="s">
        <v>35</v>
      </c>
      <c r="AO16" s="46" t="s">
        <v>6</v>
      </c>
      <c r="AP16" s="43" t="s">
        <v>21</v>
      </c>
      <c r="AQ16" s="44" t="s">
        <v>12</v>
      </c>
      <c r="AR16" s="45" t="s">
        <v>35</v>
      </c>
      <c r="AS16" s="46" t="s">
        <v>6</v>
      </c>
      <c r="AT16" s="43" t="s">
        <v>21</v>
      </c>
      <c r="AU16" s="44" t="s">
        <v>12</v>
      </c>
      <c r="AV16" s="45" t="s">
        <v>35</v>
      </c>
      <c r="AW16" s="46" t="s">
        <v>6</v>
      </c>
      <c r="AX16" s="43" t="s">
        <v>21</v>
      </c>
      <c r="AY16" s="44" t="s">
        <v>12</v>
      </c>
      <c r="AZ16" s="45" t="s">
        <v>35</v>
      </c>
      <c r="BA16" s="46" t="s">
        <v>6</v>
      </c>
      <c r="BB16" s="43" t="s">
        <v>21</v>
      </c>
      <c r="BC16" s="44" t="s">
        <v>12</v>
      </c>
      <c r="BD16" s="45" t="s">
        <v>35</v>
      </c>
      <c r="BE16" s="46" t="s">
        <v>6</v>
      </c>
      <c r="BF16" s="43" t="s">
        <v>21</v>
      </c>
      <c r="BG16" s="44" t="s">
        <v>12</v>
      </c>
      <c r="BH16" s="45" t="s">
        <v>35</v>
      </c>
      <c r="BI16" s="46" t="s">
        <v>6</v>
      </c>
      <c r="BJ16" s="43" t="s">
        <v>21</v>
      </c>
      <c r="BK16" s="44" t="s">
        <v>12</v>
      </c>
      <c r="BL16" s="45" t="s">
        <v>35</v>
      </c>
      <c r="BM16" s="46" t="s">
        <v>6</v>
      </c>
      <c r="BN16" s="43" t="s">
        <v>21</v>
      </c>
      <c r="BO16" s="44" t="s">
        <v>12</v>
      </c>
      <c r="BP16" s="45" t="s">
        <v>35</v>
      </c>
      <c r="BQ16" s="46" t="s">
        <v>6</v>
      </c>
      <c r="BR16" s="43" t="s">
        <v>21</v>
      </c>
      <c r="BS16" s="44" t="s">
        <v>12</v>
      </c>
      <c r="BT16" s="45" t="s">
        <v>35</v>
      </c>
      <c r="BU16" s="46" t="s">
        <v>6</v>
      </c>
      <c r="BV16" s="43" t="s">
        <v>21</v>
      </c>
      <c r="BW16" s="44" t="s">
        <v>12</v>
      </c>
      <c r="BX16" s="45" t="s">
        <v>35</v>
      </c>
      <c r="BY16" s="46" t="s">
        <v>6</v>
      </c>
      <c r="BZ16" s="43" t="s">
        <v>21</v>
      </c>
      <c r="CA16" s="44" t="s">
        <v>12</v>
      </c>
      <c r="CB16" s="45" t="s">
        <v>35</v>
      </c>
      <c r="CC16" s="46" t="s">
        <v>6</v>
      </c>
      <c r="CD16" s="43" t="s">
        <v>21</v>
      </c>
      <c r="CE16" s="44" t="s">
        <v>12</v>
      </c>
      <c r="CF16" s="45" t="s">
        <v>35</v>
      </c>
      <c r="CG16" s="46" t="s">
        <v>6</v>
      </c>
      <c r="CH16" s="43" t="s">
        <v>21</v>
      </c>
      <c r="CI16" s="44" t="s">
        <v>12</v>
      </c>
      <c r="CJ16" s="45" t="s">
        <v>35</v>
      </c>
      <c r="CK16" s="46" t="s">
        <v>6</v>
      </c>
      <c r="CL16" s="43" t="s">
        <v>21</v>
      </c>
      <c r="CM16" s="44" t="s">
        <v>37</v>
      </c>
      <c r="CN16" s="46" t="s">
        <v>6</v>
      </c>
      <c r="CO16" s="43" t="s">
        <v>21</v>
      </c>
      <c r="CP16" s="44" t="s">
        <v>37</v>
      </c>
      <c r="CQ16" s="46" t="s">
        <v>6</v>
      </c>
      <c r="CR16" s="43" t="s">
        <v>21</v>
      </c>
      <c r="CS16" s="44" t="s">
        <v>37</v>
      </c>
      <c r="CT16" s="46" t="s">
        <v>6</v>
      </c>
      <c r="CU16" s="43" t="s">
        <v>21</v>
      </c>
      <c r="CV16" s="44" t="s">
        <v>37</v>
      </c>
      <c r="CW16" s="46" t="s">
        <v>6</v>
      </c>
      <c r="CX16" s="43" t="s">
        <v>21</v>
      </c>
      <c r="CY16" s="44" t="s">
        <v>37</v>
      </c>
      <c r="CZ16" s="46" t="s">
        <v>6</v>
      </c>
      <c r="DA16" s="43" t="s">
        <v>21</v>
      </c>
      <c r="DB16" s="44" t="s">
        <v>37</v>
      </c>
      <c r="DC16" s="46" t="s">
        <v>6</v>
      </c>
    </row>
    <row r="17" spans="1:107" s="24" customFormat="1" x14ac:dyDescent="0.2">
      <c r="A17" s="17" t="s">
        <v>45</v>
      </c>
      <c r="B17" s="18">
        <v>31974</v>
      </c>
      <c r="C17" s="19">
        <v>0</v>
      </c>
      <c r="D17" s="19">
        <v>0</v>
      </c>
      <c r="E17" s="20">
        <v>31974</v>
      </c>
      <c r="F17" s="18">
        <v>31656</v>
      </c>
      <c r="G17" s="19">
        <v>0</v>
      </c>
      <c r="H17" s="19">
        <v>0</v>
      </c>
      <c r="I17" s="20">
        <v>31656</v>
      </c>
      <c r="J17" s="18">
        <v>29867</v>
      </c>
      <c r="K17" s="19">
        <v>0</v>
      </c>
      <c r="L17" s="19">
        <v>0</v>
      </c>
      <c r="M17" s="20">
        <v>29867</v>
      </c>
      <c r="N17" s="18">
        <v>28285</v>
      </c>
      <c r="O17" s="19">
        <v>0</v>
      </c>
      <c r="P17" s="19">
        <v>0</v>
      </c>
      <c r="Q17" s="20">
        <v>28285</v>
      </c>
      <c r="R17" s="18">
        <v>22612</v>
      </c>
      <c r="S17" s="19">
        <v>0</v>
      </c>
      <c r="T17" s="19">
        <v>0</v>
      </c>
      <c r="U17" s="20">
        <v>22612</v>
      </c>
      <c r="V17" s="18">
        <v>18651</v>
      </c>
      <c r="W17" s="19">
        <v>0</v>
      </c>
      <c r="X17" s="19">
        <v>0</v>
      </c>
      <c r="Y17" s="20">
        <v>18651</v>
      </c>
      <c r="Z17" s="18">
        <v>15858</v>
      </c>
      <c r="AA17" s="19">
        <v>0</v>
      </c>
      <c r="AB17" s="19">
        <v>0</v>
      </c>
      <c r="AC17" s="20">
        <v>15858</v>
      </c>
      <c r="AD17" s="18">
        <v>12589</v>
      </c>
      <c r="AE17" s="19">
        <v>0</v>
      </c>
      <c r="AF17" s="19">
        <v>0</v>
      </c>
      <c r="AG17" s="20">
        <f t="shared" ref="AG17:AG23" si="0">SUM(AD17:AF17)</f>
        <v>12589</v>
      </c>
      <c r="AH17" s="18">
        <v>12506</v>
      </c>
      <c r="AI17" s="19">
        <v>0</v>
      </c>
      <c r="AJ17" s="19">
        <v>0</v>
      </c>
      <c r="AK17" s="20">
        <f t="shared" ref="AK17:AK23" si="1">SUM(AH17:AJ17)</f>
        <v>12506</v>
      </c>
      <c r="AL17" s="18">
        <v>9304</v>
      </c>
      <c r="AM17" s="19">
        <v>0</v>
      </c>
      <c r="AN17" s="19">
        <v>0</v>
      </c>
      <c r="AO17" s="20">
        <f t="shared" ref="AO17:AO23" si="2">SUM(AL17:AN17)</f>
        <v>9304</v>
      </c>
      <c r="AP17" s="18">
        <v>7297</v>
      </c>
      <c r="AQ17" s="19">
        <v>0</v>
      </c>
      <c r="AR17" s="19">
        <v>0</v>
      </c>
      <c r="AS17" s="20">
        <f t="shared" ref="AS17:AS23" si="3">SUM(AP17:AR17)</f>
        <v>7297</v>
      </c>
      <c r="AT17" s="18">
        <v>11020</v>
      </c>
      <c r="AU17" s="19">
        <v>0</v>
      </c>
      <c r="AV17" s="19">
        <v>0</v>
      </c>
      <c r="AW17" s="20">
        <f t="shared" ref="AW17:AW23" si="4">SUM(AT17:AV17)</f>
        <v>11020</v>
      </c>
      <c r="AX17" s="18">
        <v>8842</v>
      </c>
      <c r="AY17" s="19">
        <v>0</v>
      </c>
      <c r="AZ17" s="19">
        <v>0</v>
      </c>
      <c r="BA17" s="20">
        <f t="shared" ref="BA17:BA23" si="5">SUM(AX17:AZ17)</f>
        <v>8842</v>
      </c>
      <c r="BB17" s="18">
        <v>11190</v>
      </c>
      <c r="BC17" s="19">
        <v>0</v>
      </c>
      <c r="BD17" s="19">
        <v>0</v>
      </c>
      <c r="BE17" s="21">
        <f t="shared" ref="BE17:BE23" si="6">SUM(BB17:BD17)</f>
        <v>11190</v>
      </c>
      <c r="BF17" s="22">
        <v>9808</v>
      </c>
      <c r="BG17" s="19">
        <v>0</v>
      </c>
      <c r="BH17" s="19">
        <v>0</v>
      </c>
      <c r="BI17" s="23">
        <f t="shared" ref="BI17:BI23" si="7">SUM(BF17:BH17)</f>
        <v>9808</v>
      </c>
      <c r="BJ17" s="22">
        <v>6162</v>
      </c>
      <c r="BK17" s="19">
        <v>0</v>
      </c>
      <c r="BL17" s="19">
        <v>0</v>
      </c>
      <c r="BM17" s="23">
        <f t="shared" ref="BM17:BM23" si="8">SUM(BJ17:BL17)</f>
        <v>6162</v>
      </c>
      <c r="BN17" s="18">
        <v>6275</v>
      </c>
      <c r="BO17" s="19">
        <v>0</v>
      </c>
      <c r="BP17" s="19">
        <v>9</v>
      </c>
      <c r="BQ17" s="23">
        <v>6284</v>
      </c>
      <c r="BR17" s="22">
        <v>4493</v>
      </c>
      <c r="BS17" s="19">
        <v>30</v>
      </c>
      <c r="BT17" s="19">
        <v>0</v>
      </c>
      <c r="BU17" s="23">
        <v>4523</v>
      </c>
      <c r="BV17" s="22">
        <v>4977</v>
      </c>
      <c r="BW17" s="19">
        <v>498</v>
      </c>
      <c r="BX17" s="19">
        <v>0</v>
      </c>
      <c r="BY17" s="23">
        <v>5475</v>
      </c>
      <c r="BZ17" s="22">
        <v>5956</v>
      </c>
      <c r="CA17" s="19">
        <v>135</v>
      </c>
      <c r="CB17" s="19">
        <v>0</v>
      </c>
      <c r="CC17" s="23">
        <v>6091</v>
      </c>
      <c r="CD17" s="22">
        <v>3391</v>
      </c>
      <c r="CE17" s="19">
        <v>524</v>
      </c>
      <c r="CF17" s="19">
        <v>0</v>
      </c>
      <c r="CG17" s="23">
        <v>3915</v>
      </c>
      <c r="CH17" s="22">
        <v>6053</v>
      </c>
      <c r="CI17" s="19">
        <v>206</v>
      </c>
      <c r="CJ17" s="19">
        <v>0</v>
      </c>
      <c r="CK17" s="23">
        <v>6259</v>
      </c>
      <c r="CL17" s="22">
        <v>7521</v>
      </c>
      <c r="CM17" s="19">
        <v>126</v>
      </c>
      <c r="CN17" s="23">
        <v>7647</v>
      </c>
      <c r="CO17" s="22">
        <v>4659</v>
      </c>
      <c r="CP17" s="19">
        <v>85</v>
      </c>
      <c r="CQ17" s="23">
        <v>4744</v>
      </c>
      <c r="CR17" s="22">
        <v>4059</v>
      </c>
      <c r="CS17" s="19">
        <v>48</v>
      </c>
      <c r="CT17" s="23">
        <v>4107</v>
      </c>
      <c r="CU17" s="22">
        <v>4286</v>
      </c>
      <c r="CV17" s="19">
        <v>0</v>
      </c>
      <c r="CW17" s="23">
        <v>4286</v>
      </c>
      <c r="CX17" s="22">
        <v>3243</v>
      </c>
      <c r="CY17" s="19">
        <v>0</v>
      </c>
      <c r="CZ17" s="23">
        <v>3243</v>
      </c>
      <c r="DA17" s="22">
        <v>2617</v>
      </c>
      <c r="DB17" s="19">
        <v>0</v>
      </c>
      <c r="DC17" s="23">
        <v>2617</v>
      </c>
    </row>
    <row r="18" spans="1:107" s="24" customFormat="1" x14ac:dyDescent="0.2">
      <c r="A18" s="25" t="s">
        <v>7</v>
      </c>
      <c r="B18" s="26">
        <v>39877</v>
      </c>
      <c r="C18" s="27">
        <v>0</v>
      </c>
      <c r="D18" s="27">
        <v>0</v>
      </c>
      <c r="E18" s="20">
        <v>39877</v>
      </c>
      <c r="F18" s="26">
        <v>38232</v>
      </c>
      <c r="G18" s="27">
        <v>0</v>
      </c>
      <c r="H18" s="27">
        <v>0</v>
      </c>
      <c r="I18" s="20">
        <v>38232</v>
      </c>
      <c r="J18" s="26">
        <v>28871</v>
      </c>
      <c r="K18" s="27">
        <v>0</v>
      </c>
      <c r="L18" s="27">
        <v>0</v>
      </c>
      <c r="M18" s="20">
        <v>28871</v>
      </c>
      <c r="N18" s="26">
        <v>31349</v>
      </c>
      <c r="O18" s="27">
        <v>0</v>
      </c>
      <c r="P18" s="27">
        <v>0</v>
      </c>
      <c r="Q18" s="20">
        <v>31349</v>
      </c>
      <c r="R18" s="26">
        <v>22662</v>
      </c>
      <c r="S18" s="27">
        <v>37</v>
      </c>
      <c r="T18" s="27">
        <v>0</v>
      </c>
      <c r="U18" s="20">
        <v>22699</v>
      </c>
      <c r="V18" s="26">
        <v>21825</v>
      </c>
      <c r="W18" s="27">
        <v>785</v>
      </c>
      <c r="X18" s="27">
        <v>0</v>
      </c>
      <c r="Y18" s="20">
        <v>22610</v>
      </c>
      <c r="Z18" s="26">
        <v>24377</v>
      </c>
      <c r="AA18" s="27">
        <v>804</v>
      </c>
      <c r="AB18" s="27">
        <v>0</v>
      </c>
      <c r="AC18" s="20">
        <v>25181</v>
      </c>
      <c r="AD18" s="26">
        <v>35948</v>
      </c>
      <c r="AE18" s="27">
        <v>523</v>
      </c>
      <c r="AF18" s="27">
        <v>0</v>
      </c>
      <c r="AG18" s="20">
        <f t="shared" si="0"/>
        <v>36471</v>
      </c>
      <c r="AH18" s="26">
        <v>26904</v>
      </c>
      <c r="AI18" s="27">
        <v>523</v>
      </c>
      <c r="AJ18" s="27">
        <v>0</v>
      </c>
      <c r="AK18" s="20">
        <f t="shared" si="1"/>
        <v>27427</v>
      </c>
      <c r="AL18" s="26">
        <v>33983</v>
      </c>
      <c r="AM18" s="27">
        <v>1376</v>
      </c>
      <c r="AN18" s="27">
        <v>0</v>
      </c>
      <c r="AO18" s="20">
        <f t="shared" si="2"/>
        <v>35359</v>
      </c>
      <c r="AP18" s="26">
        <v>22652</v>
      </c>
      <c r="AQ18" s="27">
        <v>1045</v>
      </c>
      <c r="AR18" s="27">
        <v>0</v>
      </c>
      <c r="AS18" s="20">
        <f t="shared" si="3"/>
        <v>23697</v>
      </c>
      <c r="AT18" s="26">
        <v>21665</v>
      </c>
      <c r="AU18" s="27">
        <v>740</v>
      </c>
      <c r="AV18" s="27">
        <v>0</v>
      </c>
      <c r="AW18" s="20">
        <f t="shared" si="4"/>
        <v>22405</v>
      </c>
      <c r="AX18" s="26">
        <v>18377</v>
      </c>
      <c r="AY18" s="27">
        <v>733</v>
      </c>
      <c r="AZ18" s="27">
        <v>0</v>
      </c>
      <c r="BA18" s="20">
        <f t="shared" si="5"/>
        <v>19110</v>
      </c>
      <c r="BB18" s="26">
        <v>29382</v>
      </c>
      <c r="BC18" s="27">
        <v>269</v>
      </c>
      <c r="BD18" s="27">
        <v>0</v>
      </c>
      <c r="BE18" s="20">
        <f t="shared" si="6"/>
        <v>29651</v>
      </c>
      <c r="BF18" s="28">
        <v>17295</v>
      </c>
      <c r="BG18" s="27">
        <v>444</v>
      </c>
      <c r="BH18" s="27">
        <v>0</v>
      </c>
      <c r="BI18" s="29">
        <f t="shared" si="7"/>
        <v>17739</v>
      </c>
      <c r="BJ18" s="28">
        <v>20911</v>
      </c>
      <c r="BK18" s="27">
        <v>416</v>
      </c>
      <c r="BL18" s="27">
        <v>0</v>
      </c>
      <c r="BM18" s="29">
        <f t="shared" si="8"/>
        <v>21327</v>
      </c>
      <c r="BN18" s="26">
        <v>16901</v>
      </c>
      <c r="BO18" s="27">
        <v>320</v>
      </c>
      <c r="BP18" s="27">
        <v>0</v>
      </c>
      <c r="BQ18" s="29">
        <f t="shared" ref="BQ18:BQ23" si="9">SUM(BN18:BP18)</f>
        <v>17221</v>
      </c>
      <c r="BR18" s="28">
        <v>14682</v>
      </c>
      <c r="BS18" s="27">
        <v>3715</v>
      </c>
      <c r="BT18" s="27">
        <v>0</v>
      </c>
      <c r="BU18" s="29">
        <f t="shared" ref="BU18:BU23" si="10">SUM(BR18:BT18)</f>
        <v>18397</v>
      </c>
      <c r="BV18" s="28">
        <v>23630</v>
      </c>
      <c r="BW18" s="27">
        <v>1441</v>
      </c>
      <c r="BX18" s="27">
        <v>0</v>
      </c>
      <c r="BY18" s="29">
        <f t="shared" ref="BY18:BY23" si="11">SUM(BV18:BX18)</f>
        <v>25071</v>
      </c>
      <c r="BZ18" s="28">
        <v>23332</v>
      </c>
      <c r="CA18" s="27">
        <v>510</v>
      </c>
      <c r="CB18" s="27">
        <v>0</v>
      </c>
      <c r="CC18" s="29">
        <f t="shared" ref="CC18:CC23" si="12">SUM(BZ18:CB18)</f>
        <v>23842</v>
      </c>
      <c r="CD18" s="28">
        <v>15810</v>
      </c>
      <c r="CE18" s="27">
        <v>316</v>
      </c>
      <c r="CF18" s="27">
        <v>0</v>
      </c>
      <c r="CG18" s="29">
        <f t="shared" ref="CG18:CG23" si="13">SUM(CD18:CF18)</f>
        <v>16126</v>
      </c>
      <c r="CH18" s="28">
        <v>30450</v>
      </c>
      <c r="CI18" s="27">
        <v>383</v>
      </c>
      <c r="CJ18" s="27">
        <v>0</v>
      </c>
      <c r="CK18" s="29">
        <f t="shared" ref="CK18:CK23" si="14">SUM(CH18:CJ18)</f>
        <v>30833</v>
      </c>
      <c r="CL18" s="28">
        <v>22842</v>
      </c>
      <c r="CM18" s="27">
        <v>384</v>
      </c>
      <c r="CN18" s="29">
        <f t="shared" ref="CN18:CN23" si="15">SUM(CL18:CM18)</f>
        <v>23226</v>
      </c>
      <c r="CO18" s="28">
        <v>8413</v>
      </c>
      <c r="CP18" s="27">
        <v>140</v>
      </c>
      <c r="CQ18" s="29">
        <f t="shared" ref="CQ18:CQ23" si="16">SUM(CO18:CP18)</f>
        <v>8553</v>
      </c>
      <c r="CR18" s="28">
        <v>6054</v>
      </c>
      <c r="CS18" s="27">
        <v>375</v>
      </c>
      <c r="CT18" s="29">
        <f t="shared" ref="CT18:CT23" si="17">SUM(CR18:CS18)</f>
        <v>6429</v>
      </c>
      <c r="CU18" s="28">
        <v>6362</v>
      </c>
      <c r="CV18" s="27">
        <v>50</v>
      </c>
      <c r="CW18" s="29">
        <f t="shared" ref="CW18:CW23" si="18">SUM(CU18:CV18)</f>
        <v>6412</v>
      </c>
      <c r="CX18" s="28">
        <v>6051</v>
      </c>
      <c r="CY18" s="27">
        <v>0</v>
      </c>
      <c r="CZ18" s="29">
        <f t="shared" ref="CZ18:CZ23" si="19">SUM(CX18:CY18)</f>
        <v>6051</v>
      </c>
      <c r="DA18" s="28">
        <v>8922</v>
      </c>
      <c r="DB18" s="27">
        <v>0</v>
      </c>
      <c r="DC18" s="29">
        <f t="shared" ref="DC18:DC23" si="20">SUM(DA18:DB18)</f>
        <v>8922</v>
      </c>
    </row>
    <row r="19" spans="1:107" s="24" customFormat="1" x14ac:dyDescent="0.2">
      <c r="A19" s="25" t="s">
        <v>33</v>
      </c>
      <c r="B19" s="26">
        <v>33514</v>
      </c>
      <c r="C19" s="27">
        <v>328</v>
      </c>
      <c r="D19" s="27">
        <v>0</v>
      </c>
      <c r="E19" s="20">
        <v>33842</v>
      </c>
      <c r="F19" s="26">
        <v>21608</v>
      </c>
      <c r="G19" s="27">
        <v>675</v>
      </c>
      <c r="H19" s="27">
        <v>0</v>
      </c>
      <c r="I19" s="20">
        <v>22283</v>
      </c>
      <c r="J19" s="26">
        <v>25102</v>
      </c>
      <c r="K19" s="27">
        <v>779</v>
      </c>
      <c r="L19" s="27">
        <v>0</v>
      </c>
      <c r="M19" s="20">
        <v>25881</v>
      </c>
      <c r="N19" s="26">
        <v>21752</v>
      </c>
      <c r="O19" s="27">
        <v>282</v>
      </c>
      <c r="P19" s="27">
        <v>0</v>
      </c>
      <c r="Q19" s="20">
        <v>22034</v>
      </c>
      <c r="R19" s="26">
        <v>21412</v>
      </c>
      <c r="S19" s="27">
        <v>244</v>
      </c>
      <c r="T19" s="27">
        <v>0</v>
      </c>
      <c r="U19" s="20">
        <v>21656</v>
      </c>
      <c r="V19" s="26">
        <v>16524</v>
      </c>
      <c r="W19" s="27">
        <v>586</v>
      </c>
      <c r="X19" s="27">
        <v>0</v>
      </c>
      <c r="Y19" s="20">
        <v>17110</v>
      </c>
      <c r="Z19" s="26">
        <v>19927</v>
      </c>
      <c r="AA19" s="27">
        <v>645</v>
      </c>
      <c r="AB19" s="27">
        <v>0</v>
      </c>
      <c r="AC19" s="20">
        <v>20572</v>
      </c>
      <c r="AD19" s="26">
        <v>20030</v>
      </c>
      <c r="AE19" s="27">
        <v>1240</v>
      </c>
      <c r="AF19" s="27">
        <v>0</v>
      </c>
      <c r="AG19" s="20">
        <f t="shared" si="0"/>
        <v>21270</v>
      </c>
      <c r="AH19" s="26">
        <v>22266</v>
      </c>
      <c r="AI19" s="27">
        <v>166</v>
      </c>
      <c r="AJ19" s="27">
        <v>0</v>
      </c>
      <c r="AK19" s="20">
        <f t="shared" si="1"/>
        <v>22432</v>
      </c>
      <c r="AL19" s="26">
        <v>29901</v>
      </c>
      <c r="AM19" s="27">
        <v>266</v>
      </c>
      <c r="AN19" s="27">
        <v>0</v>
      </c>
      <c r="AO19" s="20">
        <v>30167</v>
      </c>
      <c r="AP19" s="26">
        <v>26500</v>
      </c>
      <c r="AQ19" s="27">
        <v>970</v>
      </c>
      <c r="AR19" s="27">
        <v>0</v>
      </c>
      <c r="AS19" s="20">
        <v>27470</v>
      </c>
      <c r="AT19" s="26">
        <v>72926</v>
      </c>
      <c r="AU19" s="27">
        <v>1295</v>
      </c>
      <c r="AV19" s="27">
        <v>0</v>
      </c>
      <c r="AW19" s="20">
        <v>74221</v>
      </c>
      <c r="AX19" s="26">
        <v>55397</v>
      </c>
      <c r="AY19" s="27">
        <v>1204</v>
      </c>
      <c r="AZ19" s="27">
        <v>0</v>
      </c>
      <c r="BA19" s="20">
        <v>56601</v>
      </c>
      <c r="BB19" s="26">
        <v>40738</v>
      </c>
      <c r="BC19" s="27">
        <v>1008</v>
      </c>
      <c r="BD19" s="27">
        <v>0</v>
      </c>
      <c r="BE19" s="20">
        <v>41746</v>
      </c>
      <c r="BF19" s="26">
        <v>26018</v>
      </c>
      <c r="BG19" s="27">
        <v>1106</v>
      </c>
      <c r="BH19" s="27">
        <v>0</v>
      </c>
      <c r="BI19" s="20">
        <v>27124</v>
      </c>
      <c r="BJ19" s="26">
        <v>22670</v>
      </c>
      <c r="BK19" s="27">
        <v>508</v>
      </c>
      <c r="BL19" s="27">
        <v>0</v>
      </c>
      <c r="BM19" s="20">
        <v>23178</v>
      </c>
      <c r="BN19" s="26">
        <v>28022</v>
      </c>
      <c r="BO19" s="27">
        <v>1618</v>
      </c>
      <c r="BP19" s="27">
        <v>0</v>
      </c>
      <c r="BQ19" s="20">
        <v>29640</v>
      </c>
      <c r="BR19" s="26">
        <v>18832</v>
      </c>
      <c r="BS19" s="27">
        <v>2280</v>
      </c>
      <c r="BT19" s="27">
        <v>0</v>
      </c>
      <c r="BU19" s="20">
        <v>21112</v>
      </c>
      <c r="BV19" s="26">
        <v>17545</v>
      </c>
      <c r="BW19" s="27">
        <v>2060</v>
      </c>
      <c r="BX19" s="27">
        <v>0</v>
      </c>
      <c r="BY19" s="20">
        <v>19605</v>
      </c>
      <c r="BZ19" s="26">
        <v>12223</v>
      </c>
      <c r="CA19" s="27">
        <v>500</v>
      </c>
      <c r="CB19" s="27">
        <v>0</v>
      </c>
      <c r="CC19" s="20">
        <v>12723</v>
      </c>
      <c r="CD19" s="26">
        <v>6468</v>
      </c>
      <c r="CE19" s="27">
        <v>813</v>
      </c>
      <c r="CF19" s="27">
        <v>0</v>
      </c>
      <c r="CG19" s="20">
        <v>7281</v>
      </c>
      <c r="CH19" s="26">
        <v>18196</v>
      </c>
      <c r="CI19" s="27">
        <v>1058</v>
      </c>
      <c r="CJ19" s="27">
        <v>0</v>
      </c>
      <c r="CK19" s="20">
        <v>19254</v>
      </c>
      <c r="CL19" s="27">
        <v>23910</v>
      </c>
      <c r="CM19" s="27">
        <v>1980</v>
      </c>
      <c r="CN19" s="20">
        <v>25890</v>
      </c>
      <c r="CO19" s="27">
        <v>11851</v>
      </c>
      <c r="CP19" s="27">
        <v>1458</v>
      </c>
      <c r="CQ19" s="20">
        <v>13309</v>
      </c>
      <c r="CR19" s="27">
        <v>10516</v>
      </c>
      <c r="CS19" s="27">
        <v>695</v>
      </c>
      <c r="CT19" s="20">
        <v>11211</v>
      </c>
      <c r="CU19" s="27">
        <v>9567</v>
      </c>
      <c r="CV19" s="27">
        <v>344</v>
      </c>
      <c r="CW19" s="20">
        <v>9911</v>
      </c>
      <c r="CX19" s="27">
        <v>8604</v>
      </c>
      <c r="CY19" s="27">
        <v>369</v>
      </c>
      <c r="CZ19" s="20">
        <v>8973</v>
      </c>
      <c r="DA19" s="27">
        <v>7972</v>
      </c>
      <c r="DB19" s="27">
        <v>1133</v>
      </c>
      <c r="DC19" s="20">
        <v>9105</v>
      </c>
    </row>
    <row r="20" spans="1:107" s="24" customFormat="1" x14ac:dyDescent="0.2">
      <c r="A20" s="25" t="s">
        <v>8</v>
      </c>
      <c r="B20" s="26">
        <v>13413</v>
      </c>
      <c r="C20" s="27">
        <v>382</v>
      </c>
      <c r="D20" s="27">
        <v>15</v>
      </c>
      <c r="E20" s="20">
        <v>13810</v>
      </c>
      <c r="F20" s="26">
        <v>14800</v>
      </c>
      <c r="G20" s="27">
        <v>1131</v>
      </c>
      <c r="H20" s="27">
        <v>15</v>
      </c>
      <c r="I20" s="20">
        <v>15946</v>
      </c>
      <c r="J20" s="26">
        <v>14124</v>
      </c>
      <c r="K20" s="27">
        <v>2056</v>
      </c>
      <c r="L20" s="27">
        <v>15</v>
      </c>
      <c r="M20" s="20">
        <v>16195</v>
      </c>
      <c r="N20" s="26">
        <v>16032</v>
      </c>
      <c r="O20" s="27">
        <v>1612</v>
      </c>
      <c r="P20" s="27">
        <v>15</v>
      </c>
      <c r="Q20" s="20">
        <v>17659</v>
      </c>
      <c r="R20" s="26">
        <v>17000</v>
      </c>
      <c r="S20" s="27">
        <v>931</v>
      </c>
      <c r="T20" s="27">
        <v>18</v>
      </c>
      <c r="U20" s="20">
        <v>17949</v>
      </c>
      <c r="V20" s="26">
        <v>16059</v>
      </c>
      <c r="W20" s="27">
        <v>34</v>
      </c>
      <c r="X20" s="27">
        <v>46</v>
      </c>
      <c r="Y20" s="20">
        <v>16139</v>
      </c>
      <c r="Z20" s="26">
        <v>10532</v>
      </c>
      <c r="AA20" s="27">
        <v>437</v>
      </c>
      <c r="AB20" s="27">
        <v>6</v>
      </c>
      <c r="AC20" s="20">
        <v>10975</v>
      </c>
      <c r="AD20" s="26">
        <v>19218</v>
      </c>
      <c r="AE20" s="27">
        <v>398</v>
      </c>
      <c r="AF20" s="27">
        <v>0</v>
      </c>
      <c r="AG20" s="20">
        <f t="shared" si="0"/>
        <v>19616</v>
      </c>
      <c r="AH20" s="26">
        <v>22370</v>
      </c>
      <c r="AI20" s="27">
        <v>248</v>
      </c>
      <c r="AJ20" s="27">
        <v>0</v>
      </c>
      <c r="AK20" s="20">
        <f t="shared" si="1"/>
        <v>22618</v>
      </c>
      <c r="AL20" s="26">
        <v>24599</v>
      </c>
      <c r="AM20" s="27">
        <v>541</v>
      </c>
      <c r="AN20" s="27">
        <v>0</v>
      </c>
      <c r="AO20" s="20">
        <f t="shared" si="2"/>
        <v>25140</v>
      </c>
      <c r="AP20" s="26">
        <v>18311</v>
      </c>
      <c r="AQ20" s="27">
        <v>541</v>
      </c>
      <c r="AR20" s="27">
        <v>0</v>
      </c>
      <c r="AS20" s="20">
        <f t="shared" si="3"/>
        <v>18852</v>
      </c>
      <c r="AT20" s="26">
        <v>21491</v>
      </c>
      <c r="AU20" s="27">
        <v>671</v>
      </c>
      <c r="AV20" s="27">
        <v>0</v>
      </c>
      <c r="AW20" s="20">
        <f t="shared" si="4"/>
        <v>22162</v>
      </c>
      <c r="AX20" s="26">
        <v>20329</v>
      </c>
      <c r="AY20" s="27">
        <v>696</v>
      </c>
      <c r="AZ20" s="27">
        <v>0</v>
      </c>
      <c r="BA20" s="20">
        <f t="shared" si="5"/>
        <v>21025</v>
      </c>
      <c r="BB20" s="26">
        <v>25887</v>
      </c>
      <c r="BC20" s="27">
        <v>398</v>
      </c>
      <c r="BD20" s="27">
        <v>0</v>
      </c>
      <c r="BE20" s="20">
        <f t="shared" si="6"/>
        <v>26285</v>
      </c>
      <c r="BF20" s="28">
        <v>21032</v>
      </c>
      <c r="BG20" s="27">
        <v>615</v>
      </c>
      <c r="BH20" s="27">
        <v>0</v>
      </c>
      <c r="BI20" s="29">
        <f t="shared" si="7"/>
        <v>21647</v>
      </c>
      <c r="BJ20" s="28">
        <v>17690</v>
      </c>
      <c r="BK20" s="27">
        <v>537</v>
      </c>
      <c r="BL20" s="27">
        <v>0</v>
      </c>
      <c r="BM20" s="29">
        <f t="shared" si="8"/>
        <v>18227</v>
      </c>
      <c r="BN20" s="26">
        <v>17902</v>
      </c>
      <c r="BO20" s="27">
        <v>40</v>
      </c>
      <c r="BP20" s="27">
        <v>0</v>
      </c>
      <c r="BQ20" s="29">
        <f t="shared" si="9"/>
        <v>17942</v>
      </c>
      <c r="BR20" s="28">
        <v>15543</v>
      </c>
      <c r="BS20" s="27">
        <v>3346</v>
      </c>
      <c r="BT20" s="27">
        <v>0</v>
      </c>
      <c r="BU20" s="29">
        <f t="shared" si="10"/>
        <v>18889</v>
      </c>
      <c r="BV20" s="28">
        <v>10058</v>
      </c>
      <c r="BW20" s="27">
        <v>1323</v>
      </c>
      <c r="BX20" s="27">
        <v>0</v>
      </c>
      <c r="BY20" s="29">
        <f t="shared" si="11"/>
        <v>11381</v>
      </c>
      <c r="BZ20" s="28">
        <v>15279</v>
      </c>
      <c r="CA20" s="27">
        <v>1125</v>
      </c>
      <c r="CB20" s="27">
        <v>0</v>
      </c>
      <c r="CC20" s="29">
        <f t="shared" si="12"/>
        <v>16404</v>
      </c>
      <c r="CD20" s="28">
        <v>10227</v>
      </c>
      <c r="CE20" s="27">
        <v>1612</v>
      </c>
      <c r="CF20" s="27">
        <v>0</v>
      </c>
      <c r="CG20" s="29">
        <f t="shared" si="13"/>
        <v>11839</v>
      </c>
      <c r="CH20" s="28">
        <v>16668</v>
      </c>
      <c r="CI20" s="27">
        <v>3406</v>
      </c>
      <c r="CJ20" s="27">
        <v>0</v>
      </c>
      <c r="CK20" s="29">
        <f t="shared" si="14"/>
        <v>20074</v>
      </c>
      <c r="CL20" s="28">
        <v>14073</v>
      </c>
      <c r="CM20" s="27">
        <v>3649</v>
      </c>
      <c r="CN20" s="29">
        <f t="shared" si="15"/>
        <v>17722</v>
      </c>
      <c r="CO20" s="28">
        <v>9578</v>
      </c>
      <c r="CP20" s="27">
        <v>3427</v>
      </c>
      <c r="CQ20" s="29">
        <f t="shared" si="16"/>
        <v>13005</v>
      </c>
      <c r="CR20" s="28">
        <v>6884</v>
      </c>
      <c r="CS20" s="27">
        <v>3379</v>
      </c>
      <c r="CT20" s="29">
        <f t="shared" si="17"/>
        <v>10263</v>
      </c>
      <c r="CU20" s="28">
        <v>8187</v>
      </c>
      <c r="CV20" s="27">
        <v>1625</v>
      </c>
      <c r="CW20" s="29">
        <f t="shared" si="18"/>
        <v>9812</v>
      </c>
      <c r="CX20" s="28">
        <v>5461</v>
      </c>
      <c r="CY20" s="27">
        <v>777</v>
      </c>
      <c r="CZ20" s="29">
        <f t="shared" si="19"/>
        <v>6238</v>
      </c>
      <c r="DA20" s="28">
        <v>7935</v>
      </c>
      <c r="DB20" s="27">
        <v>1997</v>
      </c>
      <c r="DC20" s="29">
        <f t="shared" si="20"/>
        <v>9932</v>
      </c>
    </row>
    <row r="21" spans="1:107" s="24" customFormat="1" x14ac:dyDescent="0.2">
      <c r="A21" s="25" t="s">
        <v>39</v>
      </c>
      <c r="B21" s="26">
        <v>27885</v>
      </c>
      <c r="C21" s="27">
        <v>11480</v>
      </c>
      <c r="D21" s="27">
        <v>303</v>
      </c>
      <c r="E21" s="20">
        <v>39668</v>
      </c>
      <c r="F21" s="26">
        <v>26912</v>
      </c>
      <c r="G21" s="27">
        <v>13893</v>
      </c>
      <c r="H21" s="27">
        <v>790</v>
      </c>
      <c r="I21" s="20">
        <v>41595</v>
      </c>
      <c r="J21" s="26">
        <v>26581</v>
      </c>
      <c r="K21" s="27">
        <v>12155</v>
      </c>
      <c r="L21" s="27">
        <v>42</v>
      </c>
      <c r="M21" s="20">
        <v>38778</v>
      </c>
      <c r="N21" s="26">
        <v>30302</v>
      </c>
      <c r="O21" s="27">
        <v>7803</v>
      </c>
      <c r="P21" s="27">
        <v>0</v>
      </c>
      <c r="Q21" s="20">
        <v>38105</v>
      </c>
      <c r="R21" s="26">
        <v>25017</v>
      </c>
      <c r="S21" s="27">
        <v>7382</v>
      </c>
      <c r="T21" s="27">
        <v>784</v>
      </c>
      <c r="U21" s="20">
        <v>33183</v>
      </c>
      <c r="V21" s="26">
        <v>19112</v>
      </c>
      <c r="W21" s="27">
        <v>7652</v>
      </c>
      <c r="X21" s="27">
        <v>0</v>
      </c>
      <c r="Y21" s="20">
        <v>26764</v>
      </c>
      <c r="Z21" s="26">
        <v>26520</v>
      </c>
      <c r="AA21" s="27">
        <v>7729</v>
      </c>
      <c r="AB21" s="27">
        <v>0</v>
      </c>
      <c r="AC21" s="20">
        <v>34249</v>
      </c>
      <c r="AD21" s="26">
        <v>17904</v>
      </c>
      <c r="AE21" s="27">
        <v>5860</v>
      </c>
      <c r="AF21" s="27">
        <v>0</v>
      </c>
      <c r="AG21" s="20">
        <v>23764</v>
      </c>
      <c r="AH21" s="26">
        <v>19876</v>
      </c>
      <c r="AI21" s="27">
        <v>7593</v>
      </c>
      <c r="AJ21" s="27">
        <v>0</v>
      </c>
      <c r="AK21" s="20">
        <v>27469</v>
      </c>
      <c r="AL21" s="26">
        <v>25410</v>
      </c>
      <c r="AM21" s="27">
        <v>12050</v>
      </c>
      <c r="AN21" s="27">
        <v>0</v>
      </c>
      <c r="AO21" s="20">
        <v>37460</v>
      </c>
      <c r="AP21" s="26">
        <v>23512</v>
      </c>
      <c r="AQ21" s="27">
        <v>23677</v>
      </c>
      <c r="AR21" s="27">
        <v>0</v>
      </c>
      <c r="AS21" s="20">
        <v>47189</v>
      </c>
      <c r="AT21" s="26">
        <v>65680</v>
      </c>
      <c r="AU21" s="27">
        <v>16328</v>
      </c>
      <c r="AV21" s="27">
        <v>0</v>
      </c>
      <c r="AW21" s="20">
        <v>82008</v>
      </c>
      <c r="AX21" s="26">
        <v>74634</v>
      </c>
      <c r="AY21" s="27">
        <v>6947</v>
      </c>
      <c r="AZ21" s="27">
        <v>0</v>
      </c>
      <c r="BA21" s="20">
        <v>81581</v>
      </c>
      <c r="BB21" s="26">
        <v>34971</v>
      </c>
      <c r="BC21" s="27">
        <v>7452</v>
      </c>
      <c r="BD21" s="27">
        <v>0</v>
      </c>
      <c r="BE21" s="20">
        <v>42423</v>
      </c>
      <c r="BF21" s="28">
        <v>35814</v>
      </c>
      <c r="BG21" s="27">
        <v>6827</v>
      </c>
      <c r="BH21" s="27">
        <v>0</v>
      </c>
      <c r="BI21" s="29">
        <v>42641</v>
      </c>
      <c r="BJ21" s="28">
        <v>30523</v>
      </c>
      <c r="BK21" s="27">
        <v>5949</v>
      </c>
      <c r="BL21" s="27">
        <v>0</v>
      </c>
      <c r="BM21" s="29">
        <v>36472</v>
      </c>
      <c r="BN21" s="26">
        <v>43388</v>
      </c>
      <c r="BO21" s="27">
        <v>6884</v>
      </c>
      <c r="BP21" s="27">
        <v>0</v>
      </c>
      <c r="BQ21" s="29">
        <v>50272</v>
      </c>
      <c r="BR21" s="28">
        <v>27258</v>
      </c>
      <c r="BS21" s="27">
        <v>13613</v>
      </c>
      <c r="BT21" s="27">
        <v>0</v>
      </c>
      <c r="BU21" s="29">
        <v>40871</v>
      </c>
      <c r="BV21" s="28">
        <v>18999</v>
      </c>
      <c r="BW21" s="27">
        <v>7154</v>
      </c>
      <c r="BX21" s="27">
        <v>0</v>
      </c>
      <c r="BY21" s="29">
        <v>26153</v>
      </c>
      <c r="BZ21" s="28">
        <v>17147</v>
      </c>
      <c r="CA21" s="27">
        <v>3681</v>
      </c>
      <c r="CB21" s="27">
        <v>0</v>
      </c>
      <c r="CC21" s="29">
        <v>20828</v>
      </c>
      <c r="CD21" s="28">
        <v>19563</v>
      </c>
      <c r="CE21" s="27">
        <v>3752</v>
      </c>
      <c r="CF21" s="27">
        <v>0</v>
      </c>
      <c r="CG21" s="29">
        <v>23315</v>
      </c>
      <c r="CH21" s="28">
        <v>33869</v>
      </c>
      <c r="CI21" s="27">
        <v>5497</v>
      </c>
      <c r="CJ21" s="27">
        <v>0</v>
      </c>
      <c r="CK21" s="29">
        <v>39366</v>
      </c>
      <c r="CL21" s="28">
        <v>27784</v>
      </c>
      <c r="CM21" s="27">
        <v>5380</v>
      </c>
      <c r="CN21" s="29">
        <v>33164</v>
      </c>
      <c r="CO21" s="28">
        <v>22364</v>
      </c>
      <c r="CP21" s="27">
        <v>6519</v>
      </c>
      <c r="CQ21" s="29">
        <v>28883</v>
      </c>
      <c r="CR21" s="28">
        <v>20225</v>
      </c>
      <c r="CS21" s="27">
        <v>4966</v>
      </c>
      <c r="CT21" s="29">
        <v>25191</v>
      </c>
      <c r="CU21" s="28">
        <v>16190</v>
      </c>
      <c r="CV21" s="27">
        <v>1792</v>
      </c>
      <c r="CW21" s="29">
        <v>17982</v>
      </c>
      <c r="CX21" s="28">
        <v>14259</v>
      </c>
      <c r="CY21" s="27">
        <v>2165</v>
      </c>
      <c r="CZ21" s="29">
        <v>16424</v>
      </c>
      <c r="DA21" s="28">
        <v>13731</v>
      </c>
      <c r="DB21" s="27">
        <v>1306</v>
      </c>
      <c r="DC21" s="29">
        <v>15037</v>
      </c>
    </row>
    <row r="22" spans="1:107" s="24" customFormat="1" x14ac:dyDescent="0.2">
      <c r="A22" s="25" t="s">
        <v>9</v>
      </c>
      <c r="B22" s="26">
        <v>5158</v>
      </c>
      <c r="C22" s="27">
        <v>688</v>
      </c>
      <c r="D22" s="27">
        <v>1</v>
      </c>
      <c r="E22" s="20">
        <v>5847</v>
      </c>
      <c r="F22" s="26">
        <v>5763</v>
      </c>
      <c r="G22" s="27">
        <v>0</v>
      </c>
      <c r="H22" s="27">
        <v>6</v>
      </c>
      <c r="I22" s="20">
        <v>5769</v>
      </c>
      <c r="J22" s="26">
        <v>5227</v>
      </c>
      <c r="K22" s="27">
        <v>52</v>
      </c>
      <c r="L22" s="27">
        <v>40</v>
      </c>
      <c r="M22" s="20">
        <v>5319</v>
      </c>
      <c r="N22" s="26">
        <v>4225</v>
      </c>
      <c r="O22" s="27">
        <v>218</v>
      </c>
      <c r="P22" s="27">
        <v>4</v>
      </c>
      <c r="Q22" s="20">
        <v>4447</v>
      </c>
      <c r="R22" s="26">
        <v>3194</v>
      </c>
      <c r="S22" s="27">
        <v>13</v>
      </c>
      <c r="T22" s="27">
        <v>22</v>
      </c>
      <c r="U22" s="20">
        <v>3229</v>
      </c>
      <c r="V22" s="26">
        <v>5574</v>
      </c>
      <c r="W22" s="27">
        <v>663</v>
      </c>
      <c r="X22" s="27">
        <v>13</v>
      </c>
      <c r="Y22" s="20">
        <v>6250</v>
      </c>
      <c r="Z22" s="26">
        <v>3124</v>
      </c>
      <c r="AA22" s="27">
        <v>884</v>
      </c>
      <c r="AB22" s="27">
        <v>5</v>
      </c>
      <c r="AC22" s="20">
        <v>4013</v>
      </c>
      <c r="AD22" s="26">
        <v>4246</v>
      </c>
      <c r="AE22" s="27">
        <v>1214</v>
      </c>
      <c r="AF22" s="27">
        <v>22</v>
      </c>
      <c r="AG22" s="20">
        <f t="shared" si="0"/>
        <v>5482</v>
      </c>
      <c r="AH22" s="26">
        <v>4411</v>
      </c>
      <c r="AI22" s="27">
        <v>500</v>
      </c>
      <c r="AJ22" s="27">
        <v>18</v>
      </c>
      <c r="AK22" s="20">
        <f t="shared" si="1"/>
        <v>4929</v>
      </c>
      <c r="AL22" s="26">
        <v>4998</v>
      </c>
      <c r="AM22" s="27">
        <v>493</v>
      </c>
      <c r="AN22" s="27">
        <v>5</v>
      </c>
      <c r="AO22" s="20">
        <f t="shared" si="2"/>
        <v>5496</v>
      </c>
      <c r="AP22" s="26">
        <v>6281</v>
      </c>
      <c r="AQ22" s="27">
        <v>771</v>
      </c>
      <c r="AR22" s="27">
        <v>11</v>
      </c>
      <c r="AS22" s="20">
        <f t="shared" si="3"/>
        <v>7063</v>
      </c>
      <c r="AT22" s="26">
        <v>4238</v>
      </c>
      <c r="AU22" s="27">
        <v>419</v>
      </c>
      <c r="AV22" s="27">
        <v>6</v>
      </c>
      <c r="AW22" s="20">
        <f t="shared" si="4"/>
        <v>4663</v>
      </c>
      <c r="AX22" s="26">
        <v>2715</v>
      </c>
      <c r="AY22" s="27">
        <v>490</v>
      </c>
      <c r="AZ22" s="27">
        <v>34</v>
      </c>
      <c r="BA22" s="20">
        <f t="shared" si="5"/>
        <v>3239</v>
      </c>
      <c r="BB22" s="26">
        <v>4574</v>
      </c>
      <c r="BC22" s="27">
        <v>162</v>
      </c>
      <c r="BD22" s="27">
        <v>6</v>
      </c>
      <c r="BE22" s="20">
        <f t="shared" si="6"/>
        <v>4742</v>
      </c>
      <c r="BF22" s="28">
        <v>3559</v>
      </c>
      <c r="BG22" s="27">
        <v>291</v>
      </c>
      <c r="BH22" s="27">
        <v>16</v>
      </c>
      <c r="BI22" s="29">
        <f t="shared" si="7"/>
        <v>3866</v>
      </c>
      <c r="BJ22" s="28">
        <v>3105</v>
      </c>
      <c r="BK22" s="27">
        <v>67</v>
      </c>
      <c r="BL22" s="27">
        <v>22</v>
      </c>
      <c r="BM22" s="29">
        <f t="shared" si="8"/>
        <v>3194</v>
      </c>
      <c r="BN22" s="26">
        <v>4649</v>
      </c>
      <c r="BO22" s="27">
        <v>235</v>
      </c>
      <c r="BP22" s="27">
        <v>114</v>
      </c>
      <c r="BQ22" s="29">
        <f t="shared" si="9"/>
        <v>4998</v>
      </c>
      <c r="BR22" s="28">
        <v>4411</v>
      </c>
      <c r="BS22" s="27">
        <v>335</v>
      </c>
      <c r="BT22" s="27">
        <v>2270</v>
      </c>
      <c r="BU22" s="29">
        <f t="shared" si="10"/>
        <v>7016</v>
      </c>
      <c r="BV22" s="28">
        <v>4207</v>
      </c>
      <c r="BW22" s="27">
        <v>18</v>
      </c>
      <c r="BX22" s="27">
        <v>453</v>
      </c>
      <c r="BY22" s="29">
        <f t="shared" si="11"/>
        <v>4678</v>
      </c>
      <c r="BZ22" s="28">
        <v>2850</v>
      </c>
      <c r="CA22" s="27">
        <v>190</v>
      </c>
      <c r="CB22" s="27">
        <v>24</v>
      </c>
      <c r="CC22" s="29">
        <f t="shared" si="12"/>
        <v>3064</v>
      </c>
      <c r="CD22" s="28">
        <v>3693</v>
      </c>
      <c r="CE22" s="27">
        <v>62</v>
      </c>
      <c r="CF22" s="27">
        <v>28</v>
      </c>
      <c r="CG22" s="29">
        <f t="shared" si="13"/>
        <v>3783</v>
      </c>
      <c r="CH22" s="28">
        <v>4220</v>
      </c>
      <c r="CI22" s="27">
        <v>126</v>
      </c>
      <c r="CJ22" s="27">
        <v>0</v>
      </c>
      <c r="CK22" s="29">
        <f t="shared" si="14"/>
        <v>4346</v>
      </c>
      <c r="CL22" s="28">
        <v>6247</v>
      </c>
      <c r="CM22" s="27">
        <v>275</v>
      </c>
      <c r="CN22" s="29">
        <f t="shared" si="15"/>
        <v>6522</v>
      </c>
      <c r="CO22" s="28">
        <v>3878</v>
      </c>
      <c r="CP22" s="27">
        <v>1126</v>
      </c>
      <c r="CQ22" s="29">
        <f t="shared" si="16"/>
        <v>5004</v>
      </c>
      <c r="CR22" s="28">
        <v>3132</v>
      </c>
      <c r="CS22" s="27">
        <v>385</v>
      </c>
      <c r="CT22" s="29">
        <f t="shared" si="17"/>
        <v>3517</v>
      </c>
      <c r="CU22" s="28">
        <v>4419</v>
      </c>
      <c r="CV22" s="27">
        <v>850</v>
      </c>
      <c r="CW22" s="29">
        <f t="shared" si="18"/>
        <v>5269</v>
      </c>
      <c r="CX22" s="28">
        <v>2880</v>
      </c>
      <c r="CY22" s="27">
        <v>218</v>
      </c>
      <c r="CZ22" s="29">
        <f t="shared" si="19"/>
        <v>3098</v>
      </c>
      <c r="DA22" s="28">
        <v>2637</v>
      </c>
      <c r="DB22" s="27">
        <v>737</v>
      </c>
      <c r="DC22" s="29">
        <f t="shared" si="20"/>
        <v>3374</v>
      </c>
    </row>
    <row r="23" spans="1:107" s="24" customFormat="1" x14ac:dyDescent="0.2">
      <c r="A23" s="30" t="s">
        <v>10</v>
      </c>
      <c r="B23" s="31">
        <v>4537</v>
      </c>
      <c r="C23" s="32">
        <v>26</v>
      </c>
      <c r="D23" s="32">
        <v>0</v>
      </c>
      <c r="E23" s="20">
        <v>4563</v>
      </c>
      <c r="F23" s="31">
        <v>2102</v>
      </c>
      <c r="G23" s="32">
        <v>45</v>
      </c>
      <c r="H23" s="32">
        <v>0</v>
      </c>
      <c r="I23" s="20">
        <v>2147</v>
      </c>
      <c r="J23" s="31">
        <v>11356</v>
      </c>
      <c r="K23" s="32">
        <v>36</v>
      </c>
      <c r="L23" s="32">
        <v>0</v>
      </c>
      <c r="M23" s="20">
        <v>11392</v>
      </c>
      <c r="N23" s="31">
        <v>2992</v>
      </c>
      <c r="O23" s="32">
        <v>10</v>
      </c>
      <c r="P23" s="32">
        <v>44</v>
      </c>
      <c r="Q23" s="20">
        <v>3046</v>
      </c>
      <c r="R23" s="31">
        <v>1268</v>
      </c>
      <c r="S23" s="32">
        <v>0</v>
      </c>
      <c r="T23" s="32">
        <v>0</v>
      </c>
      <c r="U23" s="20">
        <v>1268</v>
      </c>
      <c r="V23" s="31">
        <v>2526</v>
      </c>
      <c r="W23" s="32">
        <v>9</v>
      </c>
      <c r="X23" s="32">
        <v>0</v>
      </c>
      <c r="Y23" s="20">
        <v>2535</v>
      </c>
      <c r="Z23" s="31">
        <v>936</v>
      </c>
      <c r="AA23" s="32">
        <v>39</v>
      </c>
      <c r="AB23" s="32">
        <v>0</v>
      </c>
      <c r="AC23" s="20">
        <v>975</v>
      </c>
      <c r="AD23" s="31">
        <v>457</v>
      </c>
      <c r="AE23" s="32">
        <v>31</v>
      </c>
      <c r="AF23" s="32">
        <v>0</v>
      </c>
      <c r="AG23" s="20">
        <f t="shared" si="0"/>
        <v>488</v>
      </c>
      <c r="AH23" s="31">
        <v>997</v>
      </c>
      <c r="AI23" s="32">
        <v>13</v>
      </c>
      <c r="AJ23" s="32">
        <v>8</v>
      </c>
      <c r="AK23" s="20">
        <f t="shared" si="1"/>
        <v>1018</v>
      </c>
      <c r="AL23" s="31">
        <v>1023</v>
      </c>
      <c r="AM23" s="32">
        <v>10</v>
      </c>
      <c r="AN23" s="32">
        <v>1</v>
      </c>
      <c r="AO23" s="20">
        <f t="shared" si="2"/>
        <v>1034</v>
      </c>
      <c r="AP23" s="31">
        <v>1408</v>
      </c>
      <c r="AQ23" s="32">
        <v>56</v>
      </c>
      <c r="AR23" s="32">
        <v>0</v>
      </c>
      <c r="AS23" s="20">
        <f t="shared" si="3"/>
        <v>1464</v>
      </c>
      <c r="AT23" s="31">
        <v>634</v>
      </c>
      <c r="AU23" s="32">
        <v>0</v>
      </c>
      <c r="AV23" s="32">
        <v>1</v>
      </c>
      <c r="AW23" s="20">
        <f t="shared" si="4"/>
        <v>635</v>
      </c>
      <c r="AX23" s="31">
        <v>2213</v>
      </c>
      <c r="AY23" s="32">
        <v>5</v>
      </c>
      <c r="AZ23" s="32">
        <v>0</v>
      </c>
      <c r="BA23" s="20">
        <f t="shared" si="5"/>
        <v>2218</v>
      </c>
      <c r="BB23" s="31">
        <v>2745</v>
      </c>
      <c r="BC23" s="32">
        <v>40</v>
      </c>
      <c r="BD23" s="32">
        <v>52</v>
      </c>
      <c r="BE23" s="33">
        <f t="shared" si="6"/>
        <v>2837</v>
      </c>
      <c r="BF23" s="34">
        <v>1894</v>
      </c>
      <c r="BG23" s="32">
        <v>25</v>
      </c>
      <c r="BH23" s="32">
        <v>46</v>
      </c>
      <c r="BI23" s="35">
        <f t="shared" si="7"/>
        <v>1965</v>
      </c>
      <c r="BJ23" s="34">
        <v>1727</v>
      </c>
      <c r="BK23" s="32">
        <v>22</v>
      </c>
      <c r="BL23" s="32">
        <v>23</v>
      </c>
      <c r="BM23" s="35">
        <f t="shared" si="8"/>
        <v>1772</v>
      </c>
      <c r="BN23" s="31">
        <v>865</v>
      </c>
      <c r="BO23" s="32">
        <v>30</v>
      </c>
      <c r="BP23" s="32">
        <v>172</v>
      </c>
      <c r="BQ23" s="35">
        <f t="shared" si="9"/>
        <v>1067</v>
      </c>
      <c r="BR23" s="34">
        <v>1308</v>
      </c>
      <c r="BS23" s="32">
        <v>14</v>
      </c>
      <c r="BT23" s="32">
        <v>148</v>
      </c>
      <c r="BU23" s="35">
        <f t="shared" si="10"/>
        <v>1470</v>
      </c>
      <c r="BV23" s="34">
        <v>1082</v>
      </c>
      <c r="BW23" s="32">
        <v>90</v>
      </c>
      <c r="BX23" s="32">
        <v>192</v>
      </c>
      <c r="BY23" s="35">
        <f t="shared" si="11"/>
        <v>1364</v>
      </c>
      <c r="BZ23" s="34">
        <v>625</v>
      </c>
      <c r="CA23" s="32">
        <v>153</v>
      </c>
      <c r="CB23" s="32">
        <v>33</v>
      </c>
      <c r="CC23" s="35">
        <f t="shared" si="12"/>
        <v>811</v>
      </c>
      <c r="CD23" s="34">
        <v>1749</v>
      </c>
      <c r="CE23" s="32">
        <v>18</v>
      </c>
      <c r="CF23" s="32">
        <v>295</v>
      </c>
      <c r="CG23" s="35">
        <f t="shared" si="13"/>
        <v>2062</v>
      </c>
      <c r="CH23" s="34">
        <v>880</v>
      </c>
      <c r="CI23" s="32">
        <v>158</v>
      </c>
      <c r="CJ23" s="32">
        <v>42</v>
      </c>
      <c r="CK23" s="35">
        <f t="shared" si="14"/>
        <v>1080</v>
      </c>
      <c r="CL23" s="34">
        <v>1078</v>
      </c>
      <c r="CM23" s="32">
        <v>262</v>
      </c>
      <c r="CN23" s="35">
        <f t="shared" si="15"/>
        <v>1340</v>
      </c>
      <c r="CO23" s="34">
        <v>1023</v>
      </c>
      <c r="CP23" s="32">
        <v>95</v>
      </c>
      <c r="CQ23" s="35">
        <f t="shared" si="16"/>
        <v>1118</v>
      </c>
      <c r="CR23" s="34">
        <v>530</v>
      </c>
      <c r="CS23" s="32">
        <v>116</v>
      </c>
      <c r="CT23" s="35">
        <f t="shared" si="17"/>
        <v>646</v>
      </c>
      <c r="CU23" s="34">
        <v>822</v>
      </c>
      <c r="CV23" s="32">
        <v>17</v>
      </c>
      <c r="CW23" s="35">
        <f t="shared" si="18"/>
        <v>839</v>
      </c>
      <c r="CX23" s="34">
        <v>244</v>
      </c>
      <c r="CY23" s="32">
        <v>30</v>
      </c>
      <c r="CZ23" s="35">
        <f t="shared" si="19"/>
        <v>274</v>
      </c>
      <c r="DA23" s="34">
        <v>112</v>
      </c>
      <c r="DB23" s="32">
        <v>119</v>
      </c>
      <c r="DC23" s="35">
        <f t="shared" si="20"/>
        <v>231</v>
      </c>
    </row>
    <row r="24" spans="1:107" s="54" customFormat="1" x14ac:dyDescent="0.2">
      <c r="A24" s="48" t="s">
        <v>38</v>
      </c>
      <c r="B24" s="49">
        <f t="shared" ref="B24:E24" si="21">SUM(B17:B23)</f>
        <v>156358</v>
      </c>
      <c r="C24" s="50">
        <f t="shared" si="21"/>
        <v>12904</v>
      </c>
      <c r="D24" s="50">
        <f t="shared" si="21"/>
        <v>319</v>
      </c>
      <c r="E24" s="51">
        <f t="shared" si="21"/>
        <v>169581</v>
      </c>
      <c r="F24" s="49">
        <f t="shared" ref="F24:I24" si="22">SUM(F17:F23)</f>
        <v>141073</v>
      </c>
      <c r="G24" s="50">
        <f t="shared" si="22"/>
        <v>15744</v>
      </c>
      <c r="H24" s="50">
        <f t="shared" si="22"/>
        <v>811</v>
      </c>
      <c r="I24" s="51">
        <f t="shared" si="22"/>
        <v>157628</v>
      </c>
      <c r="J24" s="49">
        <f t="shared" ref="J24:M24" si="23">SUM(J17:J23)</f>
        <v>141128</v>
      </c>
      <c r="K24" s="50">
        <f t="shared" si="23"/>
        <v>15078</v>
      </c>
      <c r="L24" s="50">
        <f t="shared" si="23"/>
        <v>97</v>
      </c>
      <c r="M24" s="51">
        <f t="shared" si="23"/>
        <v>156303</v>
      </c>
      <c r="N24" s="49">
        <f t="shared" ref="N24:Q24" si="24">SUM(N17:N23)</f>
        <v>134937</v>
      </c>
      <c r="O24" s="50">
        <f t="shared" si="24"/>
        <v>9925</v>
      </c>
      <c r="P24" s="50">
        <f t="shared" si="24"/>
        <v>63</v>
      </c>
      <c r="Q24" s="51">
        <f t="shared" si="24"/>
        <v>144925</v>
      </c>
      <c r="R24" s="49">
        <f t="shared" ref="R24:AW24" si="25">SUM(R17:R23)</f>
        <v>113165</v>
      </c>
      <c r="S24" s="50">
        <f t="shared" si="25"/>
        <v>8607</v>
      </c>
      <c r="T24" s="50">
        <f t="shared" si="25"/>
        <v>824</v>
      </c>
      <c r="U24" s="51">
        <f t="shared" si="25"/>
        <v>122596</v>
      </c>
      <c r="V24" s="49">
        <f t="shared" si="25"/>
        <v>100271</v>
      </c>
      <c r="W24" s="50">
        <f t="shared" si="25"/>
        <v>9729</v>
      </c>
      <c r="X24" s="50">
        <f t="shared" si="25"/>
        <v>59</v>
      </c>
      <c r="Y24" s="51">
        <f t="shared" si="25"/>
        <v>110059</v>
      </c>
      <c r="Z24" s="49">
        <f t="shared" si="25"/>
        <v>101274</v>
      </c>
      <c r="AA24" s="50">
        <f t="shared" si="25"/>
        <v>10538</v>
      </c>
      <c r="AB24" s="50">
        <f t="shared" si="25"/>
        <v>11</v>
      </c>
      <c r="AC24" s="51">
        <f t="shared" si="25"/>
        <v>111823</v>
      </c>
      <c r="AD24" s="49">
        <f t="shared" si="25"/>
        <v>110392</v>
      </c>
      <c r="AE24" s="50">
        <f t="shared" si="25"/>
        <v>9266</v>
      </c>
      <c r="AF24" s="50">
        <f t="shared" si="25"/>
        <v>22</v>
      </c>
      <c r="AG24" s="51">
        <f t="shared" si="25"/>
        <v>119680</v>
      </c>
      <c r="AH24" s="49">
        <f t="shared" si="25"/>
        <v>109330</v>
      </c>
      <c r="AI24" s="50">
        <f t="shared" si="25"/>
        <v>9043</v>
      </c>
      <c r="AJ24" s="50">
        <f t="shared" si="25"/>
        <v>26</v>
      </c>
      <c r="AK24" s="51">
        <f t="shared" si="25"/>
        <v>118399</v>
      </c>
      <c r="AL24" s="49">
        <f t="shared" si="25"/>
        <v>129218</v>
      </c>
      <c r="AM24" s="50">
        <f t="shared" si="25"/>
        <v>14736</v>
      </c>
      <c r="AN24" s="50">
        <f t="shared" si="25"/>
        <v>6</v>
      </c>
      <c r="AO24" s="51">
        <f t="shared" si="25"/>
        <v>143960</v>
      </c>
      <c r="AP24" s="49">
        <f t="shared" si="25"/>
        <v>105961</v>
      </c>
      <c r="AQ24" s="50">
        <f t="shared" si="25"/>
        <v>27060</v>
      </c>
      <c r="AR24" s="50">
        <f t="shared" si="25"/>
        <v>11</v>
      </c>
      <c r="AS24" s="51">
        <f t="shared" si="25"/>
        <v>133032</v>
      </c>
      <c r="AT24" s="49">
        <f t="shared" si="25"/>
        <v>197654</v>
      </c>
      <c r="AU24" s="50">
        <f t="shared" si="25"/>
        <v>19453</v>
      </c>
      <c r="AV24" s="50">
        <f t="shared" si="25"/>
        <v>7</v>
      </c>
      <c r="AW24" s="51">
        <f t="shared" si="25"/>
        <v>217114</v>
      </c>
      <c r="AX24" s="49">
        <f t="shared" ref="AX24:CA24" si="26">SUM(AX17:AX23)</f>
        <v>182507</v>
      </c>
      <c r="AY24" s="50">
        <f t="shared" si="26"/>
        <v>10075</v>
      </c>
      <c r="AZ24" s="50">
        <f t="shared" si="26"/>
        <v>34</v>
      </c>
      <c r="BA24" s="51">
        <f t="shared" si="26"/>
        <v>192616</v>
      </c>
      <c r="BB24" s="49">
        <f t="shared" si="26"/>
        <v>149487</v>
      </c>
      <c r="BC24" s="50">
        <f t="shared" si="26"/>
        <v>9329</v>
      </c>
      <c r="BD24" s="50">
        <f t="shared" si="26"/>
        <v>58</v>
      </c>
      <c r="BE24" s="51">
        <f t="shared" si="26"/>
        <v>158874</v>
      </c>
      <c r="BF24" s="52">
        <f t="shared" si="26"/>
        <v>115420</v>
      </c>
      <c r="BG24" s="50">
        <f t="shared" si="26"/>
        <v>9308</v>
      </c>
      <c r="BH24" s="50">
        <f t="shared" si="26"/>
        <v>62</v>
      </c>
      <c r="BI24" s="53">
        <f t="shared" si="26"/>
        <v>124790</v>
      </c>
      <c r="BJ24" s="52">
        <f t="shared" si="26"/>
        <v>102788</v>
      </c>
      <c r="BK24" s="50">
        <f t="shared" si="26"/>
        <v>7499</v>
      </c>
      <c r="BL24" s="50">
        <f t="shared" si="26"/>
        <v>45</v>
      </c>
      <c r="BM24" s="53">
        <f t="shared" si="26"/>
        <v>110332</v>
      </c>
      <c r="BN24" s="52">
        <f t="shared" si="26"/>
        <v>118002</v>
      </c>
      <c r="BO24" s="50">
        <f t="shared" si="26"/>
        <v>9127</v>
      </c>
      <c r="BP24" s="50">
        <f t="shared" si="26"/>
        <v>295</v>
      </c>
      <c r="BQ24" s="53">
        <f t="shared" si="26"/>
        <v>127424</v>
      </c>
      <c r="BR24" s="52">
        <f t="shared" si="26"/>
        <v>86527</v>
      </c>
      <c r="BS24" s="50">
        <f t="shared" si="26"/>
        <v>23333</v>
      </c>
      <c r="BT24" s="50">
        <f t="shared" si="26"/>
        <v>2418</v>
      </c>
      <c r="BU24" s="53">
        <f t="shared" si="26"/>
        <v>112278</v>
      </c>
      <c r="BV24" s="52">
        <f t="shared" si="26"/>
        <v>80498</v>
      </c>
      <c r="BW24" s="50">
        <f t="shared" si="26"/>
        <v>12584</v>
      </c>
      <c r="BX24" s="50">
        <f t="shared" si="26"/>
        <v>645</v>
      </c>
      <c r="BY24" s="53">
        <f t="shared" si="26"/>
        <v>93727</v>
      </c>
      <c r="BZ24" s="52">
        <f t="shared" si="26"/>
        <v>77412</v>
      </c>
      <c r="CA24" s="50">
        <f t="shared" si="26"/>
        <v>6294</v>
      </c>
      <c r="CB24" s="50">
        <f>SUM(CB22:CB23)</f>
        <v>57</v>
      </c>
      <c r="CC24" s="53">
        <f t="shared" ref="CC24:DC24" si="27">SUM(CC17:CC23)</f>
        <v>83763</v>
      </c>
      <c r="CD24" s="52">
        <f t="shared" si="27"/>
        <v>60901</v>
      </c>
      <c r="CE24" s="50">
        <f t="shared" si="27"/>
        <v>7097</v>
      </c>
      <c r="CF24" s="50">
        <f t="shared" si="27"/>
        <v>323</v>
      </c>
      <c r="CG24" s="53">
        <f t="shared" si="27"/>
        <v>68321</v>
      </c>
      <c r="CH24" s="52">
        <f t="shared" si="27"/>
        <v>110336</v>
      </c>
      <c r="CI24" s="50">
        <f t="shared" si="27"/>
        <v>10834</v>
      </c>
      <c r="CJ24" s="50">
        <f t="shared" si="27"/>
        <v>42</v>
      </c>
      <c r="CK24" s="53">
        <f t="shared" si="27"/>
        <v>121212</v>
      </c>
      <c r="CL24" s="52">
        <f t="shared" si="27"/>
        <v>103455</v>
      </c>
      <c r="CM24" s="50">
        <f t="shared" si="27"/>
        <v>12056</v>
      </c>
      <c r="CN24" s="53">
        <f t="shared" si="27"/>
        <v>115511</v>
      </c>
      <c r="CO24" s="52">
        <f t="shared" si="27"/>
        <v>61766</v>
      </c>
      <c r="CP24" s="50">
        <f t="shared" si="27"/>
        <v>12850</v>
      </c>
      <c r="CQ24" s="53">
        <f t="shared" si="27"/>
        <v>74616</v>
      </c>
      <c r="CR24" s="52">
        <f t="shared" si="27"/>
        <v>51400</v>
      </c>
      <c r="CS24" s="50">
        <f t="shared" si="27"/>
        <v>9964</v>
      </c>
      <c r="CT24" s="53">
        <f t="shared" si="27"/>
        <v>61364</v>
      </c>
      <c r="CU24" s="52">
        <f t="shared" si="27"/>
        <v>49833</v>
      </c>
      <c r="CV24" s="50">
        <f t="shared" si="27"/>
        <v>4678</v>
      </c>
      <c r="CW24" s="53">
        <f t="shared" si="27"/>
        <v>54511</v>
      </c>
      <c r="CX24" s="52">
        <f t="shared" si="27"/>
        <v>40742</v>
      </c>
      <c r="CY24" s="50">
        <f t="shared" si="27"/>
        <v>3559</v>
      </c>
      <c r="CZ24" s="53">
        <f t="shared" si="27"/>
        <v>44301</v>
      </c>
      <c r="DA24" s="52">
        <f t="shared" si="27"/>
        <v>43926</v>
      </c>
      <c r="DB24" s="50">
        <f t="shared" si="27"/>
        <v>5292</v>
      </c>
      <c r="DC24" s="53">
        <f t="shared" si="27"/>
        <v>49218</v>
      </c>
    </row>
    <row r="25" spans="1:107" x14ac:dyDescent="0.2">
      <c r="A25" s="9" t="s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107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107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</row>
  </sheetData>
  <mergeCells count="28">
    <mergeCell ref="N14:Q14"/>
    <mergeCell ref="J14:M14"/>
    <mergeCell ref="R14:U14"/>
    <mergeCell ref="V14:Y14"/>
    <mergeCell ref="DA14:DC14"/>
    <mergeCell ref="BZ14:CC14"/>
    <mergeCell ref="CD14:CG14"/>
    <mergeCell ref="CH14:CK14"/>
    <mergeCell ref="CL14:CN14"/>
    <mergeCell ref="CO14:CQ14"/>
    <mergeCell ref="CR14:CT14"/>
    <mergeCell ref="CU14:CW14"/>
    <mergeCell ref="B14:E14"/>
    <mergeCell ref="Z14:AC14"/>
    <mergeCell ref="AD14:AG14"/>
    <mergeCell ref="AH14:AK14"/>
    <mergeCell ref="CX14:CZ14"/>
    <mergeCell ref="BV14:BY14"/>
    <mergeCell ref="AL14:AO14"/>
    <mergeCell ref="AP14:AS14"/>
    <mergeCell ref="AT14:AW14"/>
    <mergeCell ref="BF14:BI14"/>
    <mergeCell ref="BJ14:BM14"/>
    <mergeCell ref="BN14:BQ14"/>
    <mergeCell ref="BR14:BU14"/>
    <mergeCell ref="AX14:BA14"/>
    <mergeCell ref="BB14:BE14"/>
    <mergeCell ref="F14:I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G17:AG18 AG19:AG20 AG22:A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28"/>
  <sheetViews>
    <sheetView workbookViewId="0">
      <selection activeCell="A6" sqref="A6"/>
    </sheetView>
  </sheetViews>
  <sheetFormatPr baseColWidth="10" defaultRowHeight="12.75" x14ac:dyDescent="0.2"/>
  <cols>
    <col min="1" max="1" width="21.28515625" style="2" customWidth="1"/>
    <col min="2" max="2" width="8.5703125" style="2" bestFit="1" customWidth="1"/>
    <col min="3" max="3" width="13.7109375" style="2" bestFit="1" customWidth="1"/>
    <col min="4" max="4" width="10.42578125" style="2" bestFit="1" customWidth="1"/>
    <col min="5" max="5" width="8.28515625" style="2" bestFit="1" customWidth="1"/>
    <col min="6" max="6" width="8.5703125" style="2" bestFit="1" customWidth="1"/>
    <col min="7" max="7" width="13.7109375" style="2" bestFit="1" customWidth="1"/>
    <col min="8" max="8" width="10.42578125" style="2" bestFit="1" customWidth="1"/>
    <col min="9" max="9" width="8.28515625" style="2" bestFit="1" customWidth="1"/>
    <col min="10" max="10" width="8.5703125" style="2" bestFit="1" customWidth="1"/>
    <col min="11" max="11" width="13.7109375" style="2" bestFit="1" customWidth="1"/>
    <col min="12" max="12" width="10.42578125" style="2" bestFit="1" customWidth="1"/>
    <col min="13" max="13" width="8.28515625" style="2" bestFit="1" customWidth="1"/>
    <col min="14" max="14" width="8.5703125" style="2" bestFit="1" customWidth="1"/>
    <col min="15" max="15" width="13.7109375" style="2" bestFit="1" customWidth="1"/>
    <col min="16" max="16" width="10.42578125" style="2" bestFit="1" customWidth="1"/>
    <col min="17" max="17" width="8.28515625" style="2" bestFit="1" customWidth="1"/>
    <col min="18" max="18" width="8.5703125" style="2" bestFit="1" customWidth="1"/>
    <col min="19" max="19" width="13.7109375" style="2" bestFit="1" customWidth="1"/>
    <col min="20" max="20" width="10.42578125" style="2" bestFit="1" customWidth="1"/>
    <col min="21" max="21" width="8.28515625" style="2" bestFit="1" customWidth="1"/>
    <col min="22" max="22" width="8.5703125" style="2" bestFit="1" customWidth="1"/>
    <col min="23" max="23" width="13.7109375" style="2" bestFit="1" customWidth="1"/>
    <col min="24" max="24" width="10.42578125" style="2" bestFit="1" customWidth="1"/>
    <col min="25" max="25" width="8.28515625" style="2" bestFit="1" customWidth="1"/>
    <col min="26" max="26" width="8.5703125" style="2" bestFit="1" customWidth="1"/>
    <col min="27" max="27" width="13.7109375" style="2" bestFit="1" customWidth="1"/>
    <col min="28" max="28" width="10.42578125" style="2" bestFit="1" customWidth="1"/>
    <col min="29" max="29" width="7" style="2" bestFit="1" customWidth="1"/>
    <col min="30" max="30" width="8.5703125" style="2" bestFit="1" customWidth="1"/>
    <col min="31" max="31" width="13.7109375" style="2" bestFit="1" customWidth="1"/>
    <col min="32" max="32" width="10.42578125" style="2" bestFit="1" customWidth="1"/>
    <col min="33" max="33" width="7" style="2" bestFit="1" customWidth="1"/>
    <col min="34" max="34" width="8.5703125" style="2" bestFit="1" customWidth="1"/>
    <col min="35" max="35" width="13.7109375" style="2" bestFit="1" customWidth="1"/>
    <col min="36" max="36" width="10.42578125" style="2" bestFit="1" customWidth="1"/>
    <col min="37" max="37" width="7" style="2" bestFit="1" customWidth="1"/>
    <col min="38" max="38" width="8.5703125" style="2" bestFit="1" customWidth="1"/>
    <col min="39" max="39" width="13.7109375" style="2" bestFit="1" customWidth="1"/>
    <col min="40" max="40" width="10.42578125" style="2" bestFit="1" customWidth="1"/>
    <col min="41" max="41" width="7" style="2" bestFit="1" customWidth="1"/>
    <col min="42" max="42" width="8.5703125" style="2" bestFit="1" customWidth="1"/>
    <col min="43" max="43" width="13.7109375" style="2" bestFit="1" customWidth="1"/>
    <col min="44" max="44" width="10.42578125" style="2" bestFit="1" customWidth="1"/>
    <col min="45" max="45" width="7" style="2" bestFit="1" customWidth="1"/>
    <col min="46" max="46" width="8.140625" style="2" bestFit="1" customWidth="1"/>
    <col min="47" max="47" width="12.28515625" style="2" bestFit="1" customWidth="1"/>
    <col min="48" max="48" width="11.140625" style="2" bestFit="1" customWidth="1"/>
    <col min="49" max="49" width="6.5703125" style="2" bestFit="1" customWidth="1"/>
    <col min="50" max="50" width="8.140625" style="2" bestFit="1" customWidth="1"/>
    <col min="51" max="51" width="12.28515625" style="2" bestFit="1" customWidth="1"/>
    <col min="52" max="52" width="10" style="2" bestFit="1" customWidth="1"/>
    <col min="53" max="53" width="6.5703125" style="2" bestFit="1" customWidth="1"/>
    <col min="54" max="54" width="8.5703125" style="2" bestFit="1" customWidth="1"/>
    <col min="55" max="55" width="13.7109375" style="2" bestFit="1" customWidth="1"/>
    <col min="56" max="56" width="9.140625" style="2" bestFit="1" customWidth="1"/>
    <col min="57" max="57" width="7.42578125" style="2" bestFit="1" customWidth="1"/>
    <col min="58" max="58" width="8.140625" style="2" bestFit="1" customWidth="1"/>
    <col min="59" max="59" width="12.28515625" style="2" bestFit="1" customWidth="1"/>
    <col min="60" max="60" width="10" style="2" bestFit="1" customWidth="1"/>
    <col min="61" max="61" width="6.5703125" style="2" bestFit="1" customWidth="1"/>
    <col min="62" max="62" width="8.140625" style="2" bestFit="1" customWidth="1"/>
    <col min="63" max="63" width="12.28515625" style="2" bestFit="1" customWidth="1"/>
    <col min="64" max="64" width="10" style="2" bestFit="1" customWidth="1"/>
    <col min="65" max="65" width="6.5703125" style="2" bestFit="1" customWidth="1"/>
    <col min="66" max="66" width="8.140625" style="2" bestFit="1" customWidth="1"/>
    <col min="67" max="67" width="12.28515625" style="2" bestFit="1" customWidth="1"/>
    <col min="68" max="68" width="10" style="2" bestFit="1" customWidth="1"/>
    <col min="69" max="69" width="6.5703125" style="2" bestFit="1" customWidth="1"/>
    <col min="70" max="70" width="8.140625" style="2" bestFit="1" customWidth="1"/>
    <col min="71" max="71" width="12.28515625" style="2" bestFit="1" customWidth="1"/>
    <col min="72" max="72" width="10" style="2" bestFit="1" customWidth="1"/>
    <col min="73" max="73" width="6.5703125" style="2" bestFit="1" customWidth="1"/>
    <col min="74" max="74" width="8.140625" style="2" bestFit="1" customWidth="1"/>
    <col min="75" max="75" width="12.28515625" style="2" bestFit="1" customWidth="1"/>
    <col min="76" max="76" width="10" style="2" bestFit="1" customWidth="1"/>
    <col min="77" max="77" width="6.5703125" style="2" bestFit="1" customWidth="1"/>
    <col min="78" max="78" width="8.140625" style="2" bestFit="1" customWidth="1"/>
    <col min="79" max="79" width="12.28515625" style="2" bestFit="1" customWidth="1"/>
    <col min="80" max="80" width="10" style="2" bestFit="1" customWidth="1"/>
    <col min="81" max="81" width="6.5703125" style="2" bestFit="1" customWidth="1"/>
    <col min="82" max="82" width="8.140625" style="2" bestFit="1" customWidth="1"/>
    <col min="83" max="83" width="12.28515625" style="2" bestFit="1" customWidth="1"/>
    <col min="84" max="84" width="10" style="2" bestFit="1" customWidth="1"/>
    <col min="85" max="85" width="6.5703125" style="2" bestFit="1" customWidth="1"/>
    <col min="86" max="16384" width="11.42578125" style="2"/>
  </cols>
  <sheetData>
    <row r="1" spans="1:92" s="16" customFormat="1" ht="27.75" x14ac:dyDescent="0.4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</row>
    <row r="2" spans="1:92" s="6" customFormat="1" ht="18.75" x14ac:dyDescent="0.3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</row>
    <row r="3" spans="1:92" ht="15" x14ac:dyDescent="0.25">
      <c r="A3" s="84" t="s">
        <v>44</v>
      </c>
    </row>
    <row r="5" spans="1:92" x14ac:dyDescent="0.2">
      <c r="A5" s="2" t="s">
        <v>46</v>
      </c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8"/>
    </row>
    <row r="6" spans="1:9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92" s="9" customFormat="1" ht="11.25" x14ac:dyDescent="0.2">
      <c r="A7" s="9" t="s">
        <v>0</v>
      </c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CF7" s="11"/>
      <c r="CG7" s="11"/>
      <c r="CH7" s="11"/>
      <c r="CI7" s="11"/>
      <c r="CJ7" s="11"/>
      <c r="CK7" s="11"/>
      <c r="CL7" s="11"/>
      <c r="CM7" s="11"/>
      <c r="CN7" s="11"/>
    </row>
    <row r="8" spans="1:92" s="9" customFormat="1" ht="11.25" x14ac:dyDescent="0.2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</row>
    <row r="12" spans="1:92" s="16" customFormat="1" ht="15.75" x14ac:dyDescent="0.25">
      <c r="A12" s="5" t="s">
        <v>30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CC12" s="13"/>
      <c r="CD12" s="13"/>
    </row>
    <row r="13" spans="1:92" s="14" customFormat="1" x14ac:dyDescent="0.2">
      <c r="A13" s="14" t="s">
        <v>32</v>
      </c>
      <c r="BY13" s="15"/>
      <c r="BZ13" s="15"/>
      <c r="CA13" s="15"/>
      <c r="CB13" s="15"/>
      <c r="CC13" s="15"/>
      <c r="CD13" s="15"/>
      <c r="CE13" s="15"/>
      <c r="CF13" s="15"/>
    </row>
    <row r="14" spans="1:92" s="16" customFormat="1" x14ac:dyDescent="0.2">
      <c r="B14" s="85">
        <v>2024</v>
      </c>
      <c r="C14" s="86"/>
      <c r="D14" s="86"/>
      <c r="E14" s="87"/>
      <c r="F14" s="85">
        <v>2023</v>
      </c>
      <c r="G14" s="86"/>
      <c r="H14" s="86"/>
      <c r="I14" s="87"/>
      <c r="J14" s="85">
        <v>2022</v>
      </c>
      <c r="K14" s="86"/>
      <c r="L14" s="86"/>
      <c r="M14" s="87"/>
      <c r="N14" s="85">
        <v>2021</v>
      </c>
      <c r="O14" s="86"/>
      <c r="P14" s="86"/>
      <c r="Q14" s="87"/>
      <c r="R14" s="85">
        <v>2020</v>
      </c>
      <c r="S14" s="86"/>
      <c r="T14" s="86"/>
      <c r="U14" s="87"/>
      <c r="V14" s="85">
        <v>2019</v>
      </c>
      <c r="W14" s="86"/>
      <c r="X14" s="86"/>
      <c r="Y14" s="87"/>
      <c r="Z14" s="85">
        <v>2018</v>
      </c>
      <c r="AA14" s="86"/>
      <c r="AB14" s="86"/>
      <c r="AC14" s="87"/>
      <c r="AD14" s="85">
        <v>2017</v>
      </c>
      <c r="AE14" s="86"/>
      <c r="AF14" s="86"/>
      <c r="AG14" s="87"/>
      <c r="AH14" s="85">
        <v>2016</v>
      </c>
      <c r="AI14" s="86"/>
      <c r="AJ14" s="86"/>
      <c r="AK14" s="87"/>
      <c r="AL14" s="85">
        <v>2015</v>
      </c>
      <c r="AM14" s="86"/>
      <c r="AN14" s="86"/>
      <c r="AO14" s="87"/>
      <c r="AP14" s="85">
        <v>2014</v>
      </c>
      <c r="AQ14" s="86"/>
      <c r="AR14" s="86"/>
      <c r="AS14" s="87"/>
      <c r="AT14" s="55">
        <v>2013</v>
      </c>
      <c r="AU14" s="56"/>
      <c r="AV14" s="56"/>
      <c r="AW14" s="56"/>
      <c r="AX14" s="85">
        <v>2012</v>
      </c>
      <c r="AY14" s="86"/>
      <c r="AZ14" s="86"/>
      <c r="BA14" s="87"/>
      <c r="BB14" s="85">
        <v>2011</v>
      </c>
      <c r="BC14" s="86"/>
      <c r="BD14" s="86"/>
      <c r="BE14" s="87"/>
      <c r="BF14" s="85">
        <v>2010</v>
      </c>
      <c r="BG14" s="86"/>
      <c r="BH14" s="86"/>
      <c r="BI14" s="87"/>
      <c r="BJ14" s="85">
        <v>2009</v>
      </c>
      <c r="BK14" s="86"/>
      <c r="BL14" s="86"/>
      <c r="BM14" s="87"/>
      <c r="BN14" s="85">
        <v>2008</v>
      </c>
      <c r="BO14" s="86"/>
      <c r="BP14" s="86"/>
      <c r="BQ14" s="87"/>
      <c r="BR14" s="85">
        <v>2007</v>
      </c>
      <c r="BS14" s="86"/>
      <c r="BT14" s="86"/>
      <c r="BU14" s="87"/>
      <c r="BV14" s="85">
        <v>2006</v>
      </c>
      <c r="BW14" s="86"/>
      <c r="BX14" s="86"/>
      <c r="BY14" s="87"/>
      <c r="BZ14" s="85">
        <v>2005</v>
      </c>
      <c r="CA14" s="86"/>
      <c r="CB14" s="86"/>
      <c r="CC14" s="87"/>
      <c r="CD14" s="85">
        <v>2004</v>
      </c>
      <c r="CE14" s="86"/>
      <c r="CF14" s="86"/>
      <c r="CG14" s="87"/>
    </row>
    <row r="15" spans="1:92" s="16" customFormat="1" ht="14.25" x14ac:dyDescent="0.2">
      <c r="A15" s="37" t="s">
        <v>2</v>
      </c>
      <c r="B15" s="75" t="s">
        <v>13</v>
      </c>
      <c r="C15" s="76" t="s">
        <v>19</v>
      </c>
      <c r="D15" s="76" t="s">
        <v>14</v>
      </c>
      <c r="E15" s="76" t="s">
        <v>15</v>
      </c>
      <c r="F15" s="75" t="s">
        <v>13</v>
      </c>
      <c r="G15" s="76" t="s">
        <v>19</v>
      </c>
      <c r="H15" s="76" t="s">
        <v>14</v>
      </c>
      <c r="I15" s="76" t="s">
        <v>15</v>
      </c>
      <c r="J15" s="75" t="s">
        <v>13</v>
      </c>
      <c r="K15" s="76" t="s">
        <v>19</v>
      </c>
      <c r="L15" s="76" t="s">
        <v>14</v>
      </c>
      <c r="M15" s="76" t="s">
        <v>15</v>
      </c>
      <c r="N15" s="75" t="s">
        <v>13</v>
      </c>
      <c r="O15" s="76" t="s">
        <v>19</v>
      </c>
      <c r="P15" s="76" t="s">
        <v>14</v>
      </c>
      <c r="Q15" s="76" t="s">
        <v>15</v>
      </c>
      <c r="R15" s="75" t="s">
        <v>13</v>
      </c>
      <c r="S15" s="76" t="s">
        <v>19</v>
      </c>
      <c r="T15" s="76" t="s">
        <v>14</v>
      </c>
      <c r="U15" s="76" t="s">
        <v>15</v>
      </c>
      <c r="V15" s="75" t="s">
        <v>13</v>
      </c>
      <c r="W15" s="76" t="s">
        <v>19</v>
      </c>
      <c r="X15" s="76" t="s">
        <v>14</v>
      </c>
      <c r="Y15" s="76" t="s">
        <v>15</v>
      </c>
      <c r="Z15" s="75" t="s">
        <v>13</v>
      </c>
      <c r="AA15" s="76" t="s">
        <v>19</v>
      </c>
      <c r="AB15" s="76" t="s">
        <v>14</v>
      </c>
      <c r="AC15" s="76" t="s">
        <v>15</v>
      </c>
      <c r="AD15" s="75" t="s">
        <v>13</v>
      </c>
      <c r="AE15" s="76" t="s">
        <v>19</v>
      </c>
      <c r="AF15" s="76" t="s">
        <v>14</v>
      </c>
      <c r="AG15" s="76" t="s">
        <v>15</v>
      </c>
      <c r="AH15" s="75" t="s">
        <v>13</v>
      </c>
      <c r="AI15" s="76" t="s">
        <v>19</v>
      </c>
      <c r="AJ15" s="76" t="s">
        <v>14</v>
      </c>
      <c r="AK15" s="76" t="s">
        <v>15</v>
      </c>
      <c r="AL15" s="75" t="s">
        <v>13</v>
      </c>
      <c r="AM15" s="76" t="s">
        <v>19</v>
      </c>
      <c r="AN15" s="76" t="s">
        <v>14</v>
      </c>
      <c r="AO15" s="76" t="s">
        <v>15</v>
      </c>
      <c r="AP15" s="75" t="s">
        <v>13</v>
      </c>
      <c r="AQ15" s="76" t="s">
        <v>19</v>
      </c>
      <c r="AR15" s="76" t="s">
        <v>14</v>
      </c>
      <c r="AS15" s="76" t="s">
        <v>15</v>
      </c>
      <c r="AT15" s="75" t="s">
        <v>13</v>
      </c>
      <c r="AU15" s="76" t="s">
        <v>19</v>
      </c>
      <c r="AV15" s="76" t="s">
        <v>42</v>
      </c>
      <c r="AW15" s="76" t="s">
        <v>15</v>
      </c>
      <c r="AX15" s="75" t="s">
        <v>13</v>
      </c>
      <c r="AY15" s="76" t="s">
        <v>19</v>
      </c>
      <c r="AZ15" s="76" t="s">
        <v>14</v>
      </c>
      <c r="BA15" s="76" t="s">
        <v>15</v>
      </c>
      <c r="BB15" s="75" t="s">
        <v>13</v>
      </c>
      <c r="BC15" s="76" t="s">
        <v>19</v>
      </c>
      <c r="BD15" s="76" t="s">
        <v>14</v>
      </c>
      <c r="BE15" s="76" t="s">
        <v>15</v>
      </c>
      <c r="BF15" s="75" t="s">
        <v>13</v>
      </c>
      <c r="BG15" s="76" t="s">
        <v>19</v>
      </c>
      <c r="BH15" s="76" t="s">
        <v>14</v>
      </c>
      <c r="BI15" s="76" t="s">
        <v>15</v>
      </c>
      <c r="BJ15" s="75" t="s">
        <v>13</v>
      </c>
      <c r="BK15" s="76" t="s">
        <v>19</v>
      </c>
      <c r="BL15" s="76" t="s">
        <v>14</v>
      </c>
      <c r="BM15" s="76" t="s">
        <v>15</v>
      </c>
      <c r="BN15" s="75" t="s">
        <v>13</v>
      </c>
      <c r="BO15" s="76" t="s">
        <v>19</v>
      </c>
      <c r="BP15" s="76" t="s">
        <v>14</v>
      </c>
      <c r="BQ15" s="76" t="s">
        <v>15</v>
      </c>
      <c r="BR15" s="75" t="s">
        <v>13</v>
      </c>
      <c r="BS15" s="76" t="s">
        <v>19</v>
      </c>
      <c r="BT15" s="76" t="s">
        <v>14</v>
      </c>
      <c r="BU15" s="76" t="s">
        <v>15</v>
      </c>
      <c r="BV15" s="75" t="s">
        <v>13</v>
      </c>
      <c r="BW15" s="76" t="s">
        <v>19</v>
      </c>
      <c r="BX15" s="76" t="s">
        <v>14</v>
      </c>
      <c r="BY15" s="76" t="s">
        <v>15</v>
      </c>
      <c r="BZ15" s="75" t="s">
        <v>13</v>
      </c>
      <c r="CA15" s="76" t="s">
        <v>19</v>
      </c>
      <c r="CB15" s="76" t="s">
        <v>14</v>
      </c>
      <c r="CC15" s="76" t="s">
        <v>15</v>
      </c>
      <c r="CD15" s="75" t="s">
        <v>13</v>
      </c>
      <c r="CE15" s="76" t="s">
        <v>19</v>
      </c>
      <c r="CF15" s="76" t="s">
        <v>14</v>
      </c>
      <c r="CG15" s="77" t="s">
        <v>15</v>
      </c>
    </row>
    <row r="16" spans="1:92" s="47" customFormat="1" ht="10.5" x14ac:dyDescent="0.15">
      <c r="A16" s="42" t="s">
        <v>5</v>
      </c>
      <c r="B16" s="78" t="s">
        <v>16</v>
      </c>
      <c r="C16" s="79" t="s">
        <v>20</v>
      </c>
      <c r="D16" s="79" t="s">
        <v>43</v>
      </c>
      <c r="E16" s="79" t="s">
        <v>18</v>
      </c>
      <c r="F16" s="78" t="s">
        <v>16</v>
      </c>
      <c r="G16" s="79" t="s">
        <v>20</v>
      </c>
      <c r="H16" s="79" t="s">
        <v>43</v>
      </c>
      <c r="I16" s="79" t="s">
        <v>18</v>
      </c>
      <c r="J16" s="78" t="s">
        <v>16</v>
      </c>
      <c r="K16" s="79" t="s">
        <v>20</v>
      </c>
      <c r="L16" s="79" t="s">
        <v>43</v>
      </c>
      <c r="M16" s="79" t="s">
        <v>18</v>
      </c>
      <c r="N16" s="78" t="s">
        <v>16</v>
      </c>
      <c r="O16" s="79" t="s">
        <v>20</v>
      </c>
      <c r="P16" s="79" t="s">
        <v>43</v>
      </c>
      <c r="Q16" s="79" t="s">
        <v>18</v>
      </c>
      <c r="R16" s="78" t="s">
        <v>16</v>
      </c>
      <c r="S16" s="79" t="s">
        <v>20</v>
      </c>
      <c r="T16" s="79" t="s">
        <v>43</v>
      </c>
      <c r="U16" s="79" t="s">
        <v>18</v>
      </c>
      <c r="V16" s="78" t="s">
        <v>16</v>
      </c>
      <c r="W16" s="79" t="s">
        <v>20</v>
      </c>
      <c r="X16" s="79" t="s">
        <v>43</v>
      </c>
      <c r="Y16" s="79" t="s">
        <v>18</v>
      </c>
      <c r="Z16" s="78" t="s">
        <v>16</v>
      </c>
      <c r="AA16" s="79" t="s">
        <v>20</v>
      </c>
      <c r="AB16" s="79" t="s">
        <v>43</v>
      </c>
      <c r="AC16" s="79" t="s">
        <v>18</v>
      </c>
      <c r="AD16" s="78" t="s">
        <v>16</v>
      </c>
      <c r="AE16" s="79" t="s">
        <v>20</v>
      </c>
      <c r="AF16" s="79" t="s">
        <v>43</v>
      </c>
      <c r="AG16" s="79" t="s">
        <v>18</v>
      </c>
      <c r="AH16" s="78" t="s">
        <v>16</v>
      </c>
      <c r="AI16" s="79" t="s">
        <v>20</v>
      </c>
      <c r="AJ16" s="79" t="s">
        <v>43</v>
      </c>
      <c r="AK16" s="79" t="s">
        <v>18</v>
      </c>
      <c r="AL16" s="78" t="s">
        <v>16</v>
      </c>
      <c r="AM16" s="79" t="s">
        <v>20</v>
      </c>
      <c r="AN16" s="79" t="s">
        <v>43</v>
      </c>
      <c r="AO16" s="79" t="s">
        <v>18</v>
      </c>
      <c r="AP16" s="78" t="s">
        <v>16</v>
      </c>
      <c r="AQ16" s="79" t="s">
        <v>20</v>
      </c>
      <c r="AR16" s="79" t="s">
        <v>43</v>
      </c>
      <c r="AS16" s="79" t="s">
        <v>18</v>
      </c>
      <c r="AT16" s="78" t="s">
        <v>16</v>
      </c>
      <c r="AU16" s="79" t="s">
        <v>20</v>
      </c>
      <c r="AV16" s="79" t="s">
        <v>43</v>
      </c>
      <c r="AW16" s="79" t="s">
        <v>18</v>
      </c>
      <c r="AX16" s="78" t="s">
        <v>16</v>
      </c>
      <c r="AY16" s="79" t="s">
        <v>20</v>
      </c>
      <c r="AZ16" s="79" t="s">
        <v>17</v>
      </c>
      <c r="BA16" s="79" t="s">
        <v>18</v>
      </c>
      <c r="BB16" s="78" t="s">
        <v>16</v>
      </c>
      <c r="BC16" s="79" t="s">
        <v>20</v>
      </c>
      <c r="BD16" s="79" t="s">
        <v>17</v>
      </c>
      <c r="BE16" s="79" t="s">
        <v>18</v>
      </c>
      <c r="BF16" s="78" t="s">
        <v>16</v>
      </c>
      <c r="BG16" s="79" t="s">
        <v>20</v>
      </c>
      <c r="BH16" s="79" t="s">
        <v>17</v>
      </c>
      <c r="BI16" s="79" t="s">
        <v>18</v>
      </c>
      <c r="BJ16" s="78" t="s">
        <v>16</v>
      </c>
      <c r="BK16" s="79" t="s">
        <v>20</v>
      </c>
      <c r="BL16" s="79" t="s">
        <v>17</v>
      </c>
      <c r="BM16" s="79" t="s">
        <v>18</v>
      </c>
      <c r="BN16" s="78" t="s">
        <v>16</v>
      </c>
      <c r="BO16" s="79" t="s">
        <v>20</v>
      </c>
      <c r="BP16" s="79" t="s">
        <v>17</v>
      </c>
      <c r="BQ16" s="79" t="s">
        <v>18</v>
      </c>
      <c r="BR16" s="78" t="s">
        <v>16</v>
      </c>
      <c r="BS16" s="79" t="s">
        <v>20</v>
      </c>
      <c r="BT16" s="79" t="s">
        <v>17</v>
      </c>
      <c r="BU16" s="79" t="s">
        <v>18</v>
      </c>
      <c r="BV16" s="78" t="s">
        <v>16</v>
      </c>
      <c r="BW16" s="79" t="s">
        <v>20</v>
      </c>
      <c r="BX16" s="79" t="s">
        <v>17</v>
      </c>
      <c r="BY16" s="79" t="s">
        <v>18</v>
      </c>
      <c r="BZ16" s="78" t="s">
        <v>16</v>
      </c>
      <c r="CA16" s="79" t="s">
        <v>20</v>
      </c>
      <c r="CB16" s="79" t="s">
        <v>17</v>
      </c>
      <c r="CC16" s="79" t="s">
        <v>18</v>
      </c>
      <c r="CD16" s="78" t="s">
        <v>16</v>
      </c>
      <c r="CE16" s="79" t="s">
        <v>20</v>
      </c>
      <c r="CF16" s="79" t="s">
        <v>17</v>
      </c>
      <c r="CG16" s="80" t="s">
        <v>18</v>
      </c>
    </row>
    <row r="17" spans="1:85" s="24" customFormat="1" x14ac:dyDescent="0.2">
      <c r="A17" s="17" t="s">
        <v>45</v>
      </c>
      <c r="B17" s="18">
        <v>10242</v>
      </c>
      <c r="C17" s="19">
        <v>21632</v>
      </c>
      <c r="D17" s="19">
        <v>1</v>
      </c>
      <c r="E17" s="19">
        <v>99</v>
      </c>
      <c r="F17" s="18">
        <v>11842</v>
      </c>
      <c r="G17" s="19">
        <v>20227</v>
      </c>
      <c r="H17" s="19">
        <v>0</v>
      </c>
      <c r="I17" s="19">
        <v>-413</v>
      </c>
      <c r="J17" s="18">
        <v>13915</v>
      </c>
      <c r="K17" s="19">
        <v>16277</v>
      </c>
      <c r="L17" s="19">
        <v>0</v>
      </c>
      <c r="M17" s="19">
        <v>-325</v>
      </c>
      <c r="N17" s="18">
        <v>10994</v>
      </c>
      <c r="O17" s="19">
        <v>16775</v>
      </c>
      <c r="P17" s="19">
        <v>0</v>
      </c>
      <c r="Q17" s="19">
        <v>516</v>
      </c>
      <c r="R17" s="18">
        <v>10933</v>
      </c>
      <c r="S17" s="19">
        <v>11679</v>
      </c>
      <c r="T17" s="19">
        <v>0</v>
      </c>
      <c r="U17" s="19">
        <v>0</v>
      </c>
      <c r="V17" s="18">
        <v>8922</v>
      </c>
      <c r="W17" s="19">
        <v>8948</v>
      </c>
      <c r="X17" s="19">
        <v>179</v>
      </c>
      <c r="Y17" s="19">
        <v>602</v>
      </c>
      <c r="Z17" s="18">
        <v>8507</v>
      </c>
      <c r="AA17" s="19">
        <v>5069</v>
      </c>
      <c r="AB17" s="19">
        <v>0</v>
      </c>
      <c r="AC17" s="19">
        <v>2282</v>
      </c>
      <c r="AD17" s="18">
        <v>7337</v>
      </c>
      <c r="AE17" s="19">
        <v>5194</v>
      </c>
      <c r="AF17" s="19">
        <v>0</v>
      </c>
      <c r="AG17" s="19">
        <v>58</v>
      </c>
      <c r="AH17" s="18">
        <v>5553</v>
      </c>
      <c r="AI17" s="19">
        <v>5781</v>
      </c>
      <c r="AJ17" s="19">
        <v>50</v>
      </c>
      <c r="AK17" s="19">
        <v>1122</v>
      </c>
      <c r="AL17" s="18">
        <v>5053</v>
      </c>
      <c r="AM17" s="19">
        <v>3511</v>
      </c>
      <c r="AN17" s="19">
        <v>0</v>
      </c>
      <c r="AO17" s="19">
        <v>740</v>
      </c>
      <c r="AP17" s="18">
        <v>3430</v>
      </c>
      <c r="AQ17" s="19">
        <v>3418</v>
      </c>
      <c r="AR17" s="19">
        <v>16</v>
      </c>
      <c r="AS17" s="19">
        <v>433</v>
      </c>
      <c r="AT17" s="18">
        <v>5184</v>
      </c>
      <c r="AU17" s="19">
        <v>4931</v>
      </c>
      <c r="AV17" s="19">
        <v>0</v>
      </c>
      <c r="AW17" s="19">
        <v>905</v>
      </c>
      <c r="AX17" s="18">
        <v>3850</v>
      </c>
      <c r="AY17" s="19">
        <v>4288</v>
      </c>
      <c r="AZ17" s="19">
        <v>0</v>
      </c>
      <c r="BA17" s="19">
        <v>704</v>
      </c>
      <c r="BB17" s="18">
        <v>5375</v>
      </c>
      <c r="BC17" s="19">
        <v>3674</v>
      </c>
      <c r="BD17" s="19">
        <v>0</v>
      </c>
      <c r="BE17" s="19">
        <v>2141</v>
      </c>
      <c r="BF17" s="22">
        <v>4331</v>
      </c>
      <c r="BG17" s="19">
        <v>5110</v>
      </c>
      <c r="BH17" s="19">
        <v>0</v>
      </c>
      <c r="BI17" s="19">
        <v>367</v>
      </c>
      <c r="BJ17" s="22">
        <v>1564</v>
      </c>
      <c r="BK17" s="19">
        <v>4375</v>
      </c>
      <c r="BL17" s="19">
        <v>0</v>
      </c>
      <c r="BM17" s="19">
        <v>223</v>
      </c>
      <c r="BN17" s="18">
        <v>2876</v>
      </c>
      <c r="BO17" s="19">
        <v>2673</v>
      </c>
      <c r="BP17" s="19">
        <v>0</v>
      </c>
      <c r="BQ17" s="19">
        <v>735</v>
      </c>
      <c r="BR17" s="22">
        <v>2181</v>
      </c>
      <c r="BS17" s="19">
        <v>1935</v>
      </c>
      <c r="BT17" s="19">
        <v>0</v>
      </c>
      <c r="BU17" s="19">
        <v>407</v>
      </c>
      <c r="BV17" s="57">
        <v>3616</v>
      </c>
      <c r="BW17" s="58">
        <v>1094</v>
      </c>
      <c r="BX17" s="58">
        <v>0</v>
      </c>
      <c r="BY17" s="58">
        <v>765</v>
      </c>
      <c r="BZ17" s="22">
        <v>3027</v>
      </c>
      <c r="CA17" s="59">
        <v>2925</v>
      </c>
      <c r="CB17" s="19">
        <v>0</v>
      </c>
      <c r="CC17" s="19">
        <v>139</v>
      </c>
      <c r="CD17" s="22">
        <v>2147</v>
      </c>
      <c r="CE17" s="19">
        <v>1768</v>
      </c>
      <c r="CF17" s="19">
        <v>0</v>
      </c>
      <c r="CG17" s="23">
        <v>0</v>
      </c>
    </row>
    <row r="18" spans="1:85" s="24" customFormat="1" x14ac:dyDescent="0.2">
      <c r="A18" s="25" t="s">
        <v>7</v>
      </c>
      <c r="B18" s="26">
        <v>16805</v>
      </c>
      <c r="C18" s="27">
        <v>21445</v>
      </c>
      <c r="D18" s="27">
        <v>65</v>
      </c>
      <c r="E18" s="27">
        <v>1562</v>
      </c>
      <c r="F18" s="26">
        <v>15809</v>
      </c>
      <c r="G18" s="27">
        <v>21880</v>
      </c>
      <c r="H18" s="27">
        <v>0</v>
      </c>
      <c r="I18" s="27">
        <v>543</v>
      </c>
      <c r="J18" s="26">
        <v>16434</v>
      </c>
      <c r="K18" s="27">
        <v>11383</v>
      </c>
      <c r="L18" s="27">
        <v>0</v>
      </c>
      <c r="M18" s="27">
        <v>1054</v>
      </c>
      <c r="N18" s="26">
        <v>14429</v>
      </c>
      <c r="O18" s="27">
        <v>16844</v>
      </c>
      <c r="P18" s="27">
        <v>0</v>
      </c>
      <c r="Q18" s="27">
        <v>76</v>
      </c>
      <c r="R18" s="26">
        <v>8960</v>
      </c>
      <c r="S18" s="27">
        <v>13204</v>
      </c>
      <c r="T18" s="27">
        <v>0</v>
      </c>
      <c r="U18" s="27">
        <v>535</v>
      </c>
      <c r="V18" s="26">
        <v>11442</v>
      </c>
      <c r="W18" s="27">
        <v>10200</v>
      </c>
      <c r="X18" s="27">
        <v>0</v>
      </c>
      <c r="Y18" s="27">
        <v>968</v>
      </c>
      <c r="Z18" s="26">
        <v>11165</v>
      </c>
      <c r="AA18" s="27">
        <v>11598</v>
      </c>
      <c r="AB18" s="27">
        <v>21</v>
      </c>
      <c r="AC18" s="27">
        <v>2397</v>
      </c>
      <c r="AD18" s="26">
        <v>15942</v>
      </c>
      <c r="AE18" s="27">
        <v>17476</v>
      </c>
      <c r="AF18" s="27">
        <v>0</v>
      </c>
      <c r="AG18" s="27">
        <v>3053</v>
      </c>
      <c r="AH18" s="26">
        <v>14210</v>
      </c>
      <c r="AI18" s="27">
        <v>11238</v>
      </c>
      <c r="AJ18" s="27">
        <v>0</v>
      </c>
      <c r="AK18" s="27">
        <v>1979</v>
      </c>
      <c r="AL18" s="26">
        <v>19683</v>
      </c>
      <c r="AM18" s="27">
        <v>14762</v>
      </c>
      <c r="AN18" s="27">
        <v>7</v>
      </c>
      <c r="AO18" s="27">
        <v>907</v>
      </c>
      <c r="AP18" s="26">
        <v>13463</v>
      </c>
      <c r="AQ18" s="27">
        <v>7564</v>
      </c>
      <c r="AR18" s="27">
        <v>0</v>
      </c>
      <c r="AS18" s="27">
        <v>2670</v>
      </c>
      <c r="AT18" s="26">
        <v>10011</v>
      </c>
      <c r="AU18" s="27">
        <v>10074</v>
      </c>
      <c r="AV18" s="27">
        <v>0</v>
      </c>
      <c r="AW18" s="27">
        <v>2320</v>
      </c>
      <c r="AX18" s="26">
        <v>7987</v>
      </c>
      <c r="AY18" s="27">
        <v>9479</v>
      </c>
      <c r="AZ18" s="27">
        <v>0</v>
      </c>
      <c r="BA18" s="27">
        <v>1644</v>
      </c>
      <c r="BB18" s="26">
        <v>12985</v>
      </c>
      <c r="BC18" s="27">
        <v>12639</v>
      </c>
      <c r="BD18" s="27">
        <v>0</v>
      </c>
      <c r="BE18" s="27">
        <v>4027</v>
      </c>
      <c r="BF18" s="28">
        <v>7827</v>
      </c>
      <c r="BG18" s="27">
        <v>9892</v>
      </c>
      <c r="BH18" s="27">
        <v>24</v>
      </c>
      <c r="BI18" s="27">
        <v>-4</v>
      </c>
      <c r="BJ18" s="28">
        <v>11064</v>
      </c>
      <c r="BK18" s="27">
        <v>9622</v>
      </c>
      <c r="BL18" s="27">
        <v>0</v>
      </c>
      <c r="BM18" s="27">
        <v>641</v>
      </c>
      <c r="BN18" s="26">
        <v>8651</v>
      </c>
      <c r="BO18" s="27">
        <v>6903</v>
      </c>
      <c r="BP18" s="27">
        <v>0</v>
      </c>
      <c r="BQ18" s="27">
        <v>1667</v>
      </c>
      <c r="BR18" s="28">
        <v>12169</v>
      </c>
      <c r="BS18" s="27">
        <v>4572</v>
      </c>
      <c r="BT18" s="27">
        <v>8</v>
      </c>
      <c r="BU18" s="27">
        <v>1648</v>
      </c>
      <c r="BV18" s="60">
        <v>12954</v>
      </c>
      <c r="BW18" s="61">
        <v>9131</v>
      </c>
      <c r="BX18" s="61">
        <v>0</v>
      </c>
      <c r="BY18" s="61">
        <v>2986</v>
      </c>
      <c r="BZ18" s="28">
        <v>18095</v>
      </c>
      <c r="CA18" s="62">
        <v>5474</v>
      </c>
      <c r="CB18" s="27">
        <v>0</v>
      </c>
      <c r="CC18" s="27">
        <v>273</v>
      </c>
      <c r="CD18" s="28">
        <v>6488</v>
      </c>
      <c r="CE18" s="27">
        <v>9366</v>
      </c>
      <c r="CF18" s="27">
        <v>0</v>
      </c>
      <c r="CG18" s="29">
        <v>272</v>
      </c>
    </row>
    <row r="19" spans="1:85" s="24" customFormat="1" x14ac:dyDescent="0.2">
      <c r="A19" s="25" t="s">
        <v>33</v>
      </c>
      <c r="B19" s="26">
        <v>14892</v>
      </c>
      <c r="C19" s="27">
        <v>18521</v>
      </c>
      <c r="D19" s="27">
        <v>0</v>
      </c>
      <c r="E19" s="27">
        <v>429</v>
      </c>
      <c r="F19" s="26">
        <v>9782</v>
      </c>
      <c r="G19" s="27">
        <v>11986</v>
      </c>
      <c r="H19" s="27">
        <v>0</v>
      </c>
      <c r="I19" s="27">
        <v>515</v>
      </c>
      <c r="J19" s="26">
        <v>12044</v>
      </c>
      <c r="K19" s="27">
        <v>13624</v>
      </c>
      <c r="L19" s="27">
        <v>0</v>
      </c>
      <c r="M19" s="27">
        <v>213</v>
      </c>
      <c r="N19" s="26">
        <v>9807</v>
      </c>
      <c r="O19" s="27">
        <v>12343</v>
      </c>
      <c r="P19" s="27">
        <v>0</v>
      </c>
      <c r="Q19" s="27">
        <v>-116</v>
      </c>
      <c r="R19" s="26">
        <v>10726</v>
      </c>
      <c r="S19" s="27">
        <v>10901</v>
      </c>
      <c r="T19" s="27">
        <v>0</v>
      </c>
      <c r="U19" s="27">
        <v>29</v>
      </c>
      <c r="V19" s="26">
        <v>8526</v>
      </c>
      <c r="W19" s="27">
        <v>7849</v>
      </c>
      <c r="X19" s="27">
        <v>0</v>
      </c>
      <c r="Y19" s="27">
        <v>735</v>
      </c>
      <c r="Z19" s="26">
        <v>10396</v>
      </c>
      <c r="AA19" s="27">
        <v>9164</v>
      </c>
      <c r="AB19" s="27">
        <v>0</v>
      </c>
      <c r="AC19" s="27">
        <v>1012</v>
      </c>
      <c r="AD19" s="26">
        <v>11294</v>
      </c>
      <c r="AE19" s="27">
        <v>9206</v>
      </c>
      <c r="AF19" s="27">
        <v>0</v>
      </c>
      <c r="AG19" s="27">
        <v>770</v>
      </c>
      <c r="AH19" s="26">
        <v>7992</v>
      </c>
      <c r="AI19" s="27">
        <v>12321</v>
      </c>
      <c r="AJ19" s="27">
        <v>0</v>
      </c>
      <c r="AK19" s="27">
        <v>2119</v>
      </c>
      <c r="AL19" s="26">
        <v>14340</v>
      </c>
      <c r="AM19" s="27">
        <v>12053</v>
      </c>
      <c r="AN19" s="27">
        <v>0</v>
      </c>
      <c r="AO19" s="27">
        <v>3774</v>
      </c>
      <c r="AP19" s="26">
        <v>10653</v>
      </c>
      <c r="AQ19" s="27">
        <v>16608</v>
      </c>
      <c r="AR19" s="27">
        <v>0</v>
      </c>
      <c r="AS19" s="27">
        <v>209</v>
      </c>
      <c r="AT19" s="26">
        <v>12240</v>
      </c>
      <c r="AU19" s="27">
        <v>61025</v>
      </c>
      <c r="AV19" s="27">
        <v>0</v>
      </c>
      <c r="AW19" s="27">
        <v>956</v>
      </c>
      <c r="AX19" s="26">
        <v>12508</v>
      </c>
      <c r="AY19" s="27">
        <v>43910</v>
      </c>
      <c r="AZ19" s="27">
        <v>0</v>
      </c>
      <c r="BA19" s="27">
        <v>183</v>
      </c>
      <c r="BB19" s="26">
        <v>14001</v>
      </c>
      <c r="BC19" s="27">
        <v>23872</v>
      </c>
      <c r="BD19" s="27">
        <v>1</v>
      </c>
      <c r="BE19" s="27">
        <v>3872</v>
      </c>
      <c r="BF19" s="26">
        <v>11725</v>
      </c>
      <c r="BG19" s="27">
        <v>14458</v>
      </c>
      <c r="BH19" s="27">
        <v>0</v>
      </c>
      <c r="BI19" s="27">
        <v>941</v>
      </c>
      <c r="BJ19" s="26">
        <v>11459</v>
      </c>
      <c r="BK19" s="27">
        <v>10269</v>
      </c>
      <c r="BL19" s="27">
        <v>0</v>
      </c>
      <c r="BM19" s="27">
        <v>1450</v>
      </c>
      <c r="BN19" s="26">
        <v>14006</v>
      </c>
      <c r="BO19" s="27">
        <v>14898</v>
      </c>
      <c r="BP19" s="27">
        <v>38</v>
      </c>
      <c r="BQ19" s="27">
        <v>698</v>
      </c>
      <c r="BR19" s="26">
        <v>10373</v>
      </c>
      <c r="BS19" s="27">
        <v>9432</v>
      </c>
      <c r="BT19" s="27">
        <v>0</v>
      </c>
      <c r="BU19" s="27">
        <v>1307</v>
      </c>
      <c r="BV19" s="26">
        <v>10449</v>
      </c>
      <c r="BW19" s="27">
        <v>7155</v>
      </c>
      <c r="BX19" s="27">
        <v>0</v>
      </c>
      <c r="BY19" s="27">
        <v>2001</v>
      </c>
      <c r="BZ19" s="26">
        <v>7276</v>
      </c>
      <c r="CA19" s="27">
        <v>4914</v>
      </c>
      <c r="CB19" s="27">
        <v>2</v>
      </c>
      <c r="CC19" s="27">
        <v>531</v>
      </c>
      <c r="CD19" s="26">
        <v>2821</v>
      </c>
      <c r="CE19" s="27">
        <v>4440</v>
      </c>
      <c r="CF19" s="27">
        <v>0</v>
      </c>
      <c r="CG19" s="29">
        <v>20</v>
      </c>
    </row>
    <row r="20" spans="1:85" s="24" customFormat="1" x14ac:dyDescent="0.2">
      <c r="A20" s="25" t="s">
        <v>8</v>
      </c>
      <c r="B20" s="26">
        <v>5864</v>
      </c>
      <c r="C20" s="27">
        <v>7927</v>
      </c>
      <c r="D20" s="27">
        <v>0</v>
      </c>
      <c r="E20" s="27">
        <v>19</v>
      </c>
      <c r="F20" s="26">
        <v>6844</v>
      </c>
      <c r="G20" s="27">
        <v>9102</v>
      </c>
      <c r="H20" s="27">
        <v>0</v>
      </c>
      <c r="I20" s="27">
        <v>0</v>
      </c>
      <c r="J20" s="26">
        <v>9229</v>
      </c>
      <c r="K20" s="27">
        <v>6966</v>
      </c>
      <c r="L20" s="27">
        <v>0</v>
      </c>
      <c r="M20" s="27">
        <v>0</v>
      </c>
      <c r="N20" s="26">
        <v>10371</v>
      </c>
      <c r="O20" s="27">
        <v>7211</v>
      </c>
      <c r="P20" s="27">
        <v>0</v>
      </c>
      <c r="Q20" s="27">
        <v>77</v>
      </c>
      <c r="R20" s="26">
        <v>8635</v>
      </c>
      <c r="S20" s="27">
        <v>8891</v>
      </c>
      <c r="T20" s="27">
        <v>0</v>
      </c>
      <c r="U20" s="27">
        <v>423</v>
      </c>
      <c r="V20" s="26">
        <v>11219</v>
      </c>
      <c r="W20" s="27">
        <v>4840</v>
      </c>
      <c r="X20" s="27">
        <v>0</v>
      </c>
      <c r="Y20" s="27">
        <v>80</v>
      </c>
      <c r="Z20" s="26">
        <v>5445</v>
      </c>
      <c r="AA20" s="27">
        <v>5327</v>
      </c>
      <c r="AB20" s="27">
        <v>0</v>
      </c>
      <c r="AC20" s="27">
        <v>203</v>
      </c>
      <c r="AD20" s="26">
        <v>10094</v>
      </c>
      <c r="AE20" s="27">
        <v>7957</v>
      </c>
      <c r="AF20" s="27">
        <v>0</v>
      </c>
      <c r="AG20" s="27">
        <v>1565</v>
      </c>
      <c r="AH20" s="26">
        <v>11833</v>
      </c>
      <c r="AI20" s="27">
        <v>8397</v>
      </c>
      <c r="AJ20" s="27">
        <v>0</v>
      </c>
      <c r="AK20" s="27">
        <v>2388</v>
      </c>
      <c r="AL20" s="26">
        <v>12066</v>
      </c>
      <c r="AM20" s="27">
        <v>11659</v>
      </c>
      <c r="AN20" s="27">
        <v>0</v>
      </c>
      <c r="AO20" s="27">
        <v>1415</v>
      </c>
      <c r="AP20" s="26">
        <v>10349</v>
      </c>
      <c r="AQ20" s="27">
        <v>8107</v>
      </c>
      <c r="AR20" s="27">
        <v>0</v>
      </c>
      <c r="AS20" s="27">
        <v>396</v>
      </c>
      <c r="AT20" s="26">
        <v>9337</v>
      </c>
      <c r="AU20" s="27">
        <v>13292</v>
      </c>
      <c r="AV20" s="27">
        <v>0</v>
      </c>
      <c r="AW20" s="27">
        <v>-467</v>
      </c>
      <c r="AX20" s="26">
        <v>11463</v>
      </c>
      <c r="AY20" s="27">
        <v>8590</v>
      </c>
      <c r="AZ20" s="27">
        <v>0</v>
      </c>
      <c r="BA20" s="27">
        <v>972</v>
      </c>
      <c r="BB20" s="26">
        <v>13366</v>
      </c>
      <c r="BC20" s="27">
        <v>12114</v>
      </c>
      <c r="BD20" s="27">
        <v>0</v>
      </c>
      <c r="BE20" s="27">
        <v>805</v>
      </c>
      <c r="BF20" s="28">
        <v>11803</v>
      </c>
      <c r="BG20" s="27">
        <v>9517</v>
      </c>
      <c r="BH20" s="27">
        <v>0</v>
      </c>
      <c r="BI20" s="27">
        <v>327</v>
      </c>
      <c r="BJ20" s="28">
        <v>11582</v>
      </c>
      <c r="BK20" s="27">
        <v>5821</v>
      </c>
      <c r="BL20" s="27">
        <v>0</v>
      </c>
      <c r="BM20" s="27">
        <v>824</v>
      </c>
      <c r="BN20" s="26">
        <v>7906</v>
      </c>
      <c r="BO20" s="27">
        <v>8264</v>
      </c>
      <c r="BP20" s="27">
        <v>0</v>
      </c>
      <c r="BQ20" s="27">
        <v>1772</v>
      </c>
      <c r="BR20" s="28">
        <v>9725</v>
      </c>
      <c r="BS20" s="27">
        <v>6796</v>
      </c>
      <c r="BT20" s="27">
        <v>0</v>
      </c>
      <c r="BU20" s="27">
        <v>2368</v>
      </c>
      <c r="BV20" s="60">
        <v>6551</v>
      </c>
      <c r="BW20" s="61">
        <v>4333</v>
      </c>
      <c r="BX20" s="61">
        <v>0</v>
      </c>
      <c r="BY20" s="61">
        <v>497</v>
      </c>
      <c r="BZ20" s="28">
        <v>7370</v>
      </c>
      <c r="CA20" s="62">
        <v>8444</v>
      </c>
      <c r="CB20" s="27">
        <v>0</v>
      </c>
      <c r="CC20" s="27">
        <v>590</v>
      </c>
      <c r="CD20" s="28">
        <v>3450</v>
      </c>
      <c r="CE20" s="27">
        <v>7988</v>
      </c>
      <c r="CF20" s="27">
        <v>0</v>
      </c>
      <c r="CG20" s="29">
        <v>401</v>
      </c>
    </row>
    <row r="21" spans="1:85" s="24" customFormat="1" x14ac:dyDescent="0.2">
      <c r="A21" s="25" t="s">
        <v>39</v>
      </c>
      <c r="B21" s="26">
        <v>18121</v>
      </c>
      <c r="C21" s="27">
        <v>20635</v>
      </c>
      <c r="D21" s="27">
        <v>0</v>
      </c>
      <c r="E21" s="27">
        <v>912</v>
      </c>
      <c r="F21" s="26">
        <v>21337</v>
      </c>
      <c r="G21" s="27">
        <v>19065</v>
      </c>
      <c r="H21" s="27">
        <v>0</v>
      </c>
      <c r="I21" s="27">
        <v>1193</v>
      </c>
      <c r="J21" s="26">
        <v>20846</v>
      </c>
      <c r="K21" s="27">
        <v>17156</v>
      </c>
      <c r="L21" s="27">
        <v>0</v>
      </c>
      <c r="M21" s="27">
        <v>776</v>
      </c>
      <c r="N21" s="26">
        <v>26998</v>
      </c>
      <c r="O21" s="27">
        <v>10100</v>
      </c>
      <c r="P21" s="27">
        <v>0</v>
      </c>
      <c r="Q21" s="27">
        <v>1007</v>
      </c>
      <c r="R21" s="26">
        <v>15994</v>
      </c>
      <c r="S21" s="27">
        <v>16055</v>
      </c>
      <c r="T21" s="27">
        <v>0</v>
      </c>
      <c r="U21" s="27">
        <v>1134</v>
      </c>
      <c r="V21" s="26">
        <v>16739</v>
      </c>
      <c r="W21" s="27">
        <v>8735</v>
      </c>
      <c r="X21" s="27">
        <v>2</v>
      </c>
      <c r="Y21" s="27">
        <v>1288</v>
      </c>
      <c r="Z21" s="26">
        <v>23320</v>
      </c>
      <c r="AA21" s="27">
        <v>10046</v>
      </c>
      <c r="AB21" s="27">
        <v>1</v>
      </c>
      <c r="AC21" s="27">
        <v>882</v>
      </c>
      <c r="AD21" s="26">
        <v>12532</v>
      </c>
      <c r="AE21" s="27">
        <v>10573</v>
      </c>
      <c r="AF21" s="27">
        <v>1</v>
      </c>
      <c r="AG21" s="27">
        <v>658</v>
      </c>
      <c r="AH21" s="26">
        <v>12984</v>
      </c>
      <c r="AI21" s="27">
        <v>12725</v>
      </c>
      <c r="AJ21" s="27">
        <v>0</v>
      </c>
      <c r="AK21" s="27">
        <v>1760</v>
      </c>
      <c r="AL21" s="26">
        <v>18450</v>
      </c>
      <c r="AM21" s="27">
        <v>17975</v>
      </c>
      <c r="AN21" s="27">
        <v>0</v>
      </c>
      <c r="AO21" s="27">
        <v>1035</v>
      </c>
      <c r="AP21" s="26">
        <v>23528</v>
      </c>
      <c r="AQ21" s="27">
        <v>21447</v>
      </c>
      <c r="AR21" s="27">
        <v>1</v>
      </c>
      <c r="AS21" s="27">
        <v>2213</v>
      </c>
      <c r="AT21" s="26">
        <v>37011</v>
      </c>
      <c r="AU21" s="27">
        <v>41874</v>
      </c>
      <c r="AV21" s="27">
        <v>0</v>
      </c>
      <c r="AW21" s="27">
        <v>3123</v>
      </c>
      <c r="AX21" s="26">
        <v>15147</v>
      </c>
      <c r="AY21" s="27">
        <v>62886</v>
      </c>
      <c r="AZ21" s="27">
        <v>0</v>
      </c>
      <c r="BA21" s="27">
        <v>3548</v>
      </c>
      <c r="BB21" s="26">
        <v>16307</v>
      </c>
      <c r="BC21" s="27">
        <v>22763</v>
      </c>
      <c r="BD21" s="27">
        <v>0</v>
      </c>
      <c r="BE21" s="27">
        <v>3353</v>
      </c>
      <c r="BF21" s="28">
        <v>18351</v>
      </c>
      <c r="BG21" s="27">
        <v>22701</v>
      </c>
      <c r="BH21" s="27">
        <v>26</v>
      </c>
      <c r="BI21" s="27">
        <v>1563</v>
      </c>
      <c r="BJ21" s="28">
        <v>22517</v>
      </c>
      <c r="BK21" s="27">
        <v>12731</v>
      </c>
      <c r="BL21" s="27">
        <v>26</v>
      </c>
      <c r="BM21" s="27">
        <v>1198</v>
      </c>
      <c r="BN21" s="26">
        <v>36170</v>
      </c>
      <c r="BO21" s="27">
        <v>12382</v>
      </c>
      <c r="BP21" s="27">
        <v>1</v>
      </c>
      <c r="BQ21" s="27">
        <v>1719</v>
      </c>
      <c r="BR21" s="28">
        <v>28193</v>
      </c>
      <c r="BS21" s="27">
        <v>10575</v>
      </c>
      <c r="BT21" s="27">
        <v>0</v>
      </c>
      <c r="BU21" s="27">
        <v>2103</v>
      </c>
      <c r="BV21" s="60">
        <v>19145</v>
      </c>
      <c r="BW21" s="61">
        <v>4953</v>
      </c>
      <c r="BX21" s="61">
        <v>1</v>
      </c>
      <c r="BY21" s="61">
        <v>2054</v>
      </c>
      <c r="BZ21" s="28">
        <v>13184</v>
      </c>
      <c r="CA21" s="62">
        <v>7054</v>
      </c>
      <c r="CB21" s="27">
        <v>0</v>
      </c>
      <c r="CC21" s="27">
        <v>590</v>
      </c>
      <c r="CD21" s="28">
        <v>12695</v>
      </c>
      <c r="CE21" s="27">
        <v>8839</v>
      </c>
      <c r="CF21" s="27">
        <v>0</v>
      </c>
      <c r="CG21" s="29">
        <v>1781</v>
      </c>
    </row>
    <row r="22" spans="1:85" s="24" customFormat="1" x14ac:dyDescent="0.2">
      <c r="A22" s="25" t="s">
        <v>9</v>
      </c>
      <c r="B22" s="26">
        <v>2688</v>
      </c>
      <c r="C22" s="27">
        <v>3094</v>
      </c>
      <c r="D22" s="27">
        <v>0</v>
      </c>
      <c r="E22" s="27">
        <v>65</v>
      </c>
      <c r="F22" s="26">
        <v>2964</v>
      </c>
      <c r="G22" s="27">
        <v>2963</v>
      </c>
      <c r="H22" s="27">
        <v>0</v>
      </c>
      <c r="I22" s="27">
        <v>-158</v>
      </c>
      <c r="J22" s="26">
        <v>3350</v>
      </c>
      <c r="K22" s="27">
        <v>2068</v>
      </c>
      <c r="L22" s="27">
        <v>0</v>
      </c>
      <c r="M22" s="27">
        <v>-99</v>
      </c>
      <c r="N22" s="26">
        <v>2452</v>
      </c>
      <c r="O22" s="27">
        <v>1992</v>
      </c>
      <c r="P22" s="27">
        <v>0</v>
      </c>
      <c r="Q22" s="27">
        <v>3</v>
      </c>
      <c r="R22" s="26">
        <v>1693</v>
      </c>
      <c r="S22" s="27">
        <v>1536</v>
      </c>
      <c r="T22" s="27">
        <v>0</v>
      </c>
      <c r="U22" s="27">
        <v>0</v>
      </c>
      <c r="V22" s="26">
        <v>3432</v>
      </c>
      <c r="W22" s="27">
        <v>2414</v>
      </c>
      <c r="X22" s="27">
        <v>0</v>
      </c>
      <c r="Y22" s="27">
        <v>404</v>
      </c>
      <c r="Z22" s="26">
        <v>2286</v>
      </c>
      <c r="AA22" s="27">
        <v>1759</v>
      </c>
      <c r="AB22" s="27">
        <v>0</v>
      </c>
      <c r="AC22" s="27">
        <v>-32</v>
      </c>
      <c r="AD22" s="26">
        <v>2664</v>
      </c>
      <c r="AE22" s="27">
        <v>2220</v>
      </c>
      <c r="AF22" s="27">
        <v>0</v>
      </c>
      <c r="AG22" s="27">
        <v>598</v>
      </c>
      <c r="AH22" s="26">
        <v>2292</v>
      </c>
      <c r="AI22" s="27">
        <v>2065</v>
      </c>
      <c r="AJ22" s="27">
        <v>2</v>
      </c>
      <c r="AK22" s="27">
        <v>570</v>
      </c>
      <c r="AL22" s="26">
        <v>1991</v>
      </c>
      <c r="AM22" s="27">
        <v>3476</v>
      </c>
      <c r="AN22" s="27">
        <v>0</v>
      </c>
      <c r="AO22" s="27">
        <v>29</v>
      </c>
      <c r="AP22" s="26">
        <v>4152</v>
      </c>
      <c r="AQ22" s="27">
        <v>2607</v>
      </c>
      <c r="AR22" s="27">
        <v>0</v>
      </c>
      <c r="AS22" s="27">
        <v>304</v>
      </c>
      <c r="AT22" s="26">
        <v>2204</v>
      </c>
      <c r="AU22" s="27">
        <v>2237</v>
      </c>
      <c r="AV22" s="27">
        <v>0</v>
      </c>
      <c r="AW22" s="27">
        <v>222</v>
      </c>
      <c r="AX22" s="26">
        <v>1513</v>
      </c>
      <c r="AY22" s="27">
        <v>1649</v>
      </c>
      <c r="AZ22" s="27">
        <v>0</v>
      </c>
      <c r="BA22" s="27">
        <v>77</v>
      </c>
      <c r="BB22" s="26">
        <v>1809</v>
      </c>
      <c r="BC22" s="27">
        <v>3090</v>
      </c>
      <c r="BD22" s="27">
        <v>0</v>
      </c>
      <c r="BE22" s="27">
        <v>-157</v>
      </c>
      <c r="BF22" s="28">
        <v>1961</v>
      </c>
      <c r="BG22" s="27">
        <v>1997</v>
      </c>
      <c r="BH22" s="27">
        <v>0</v>
      </c>
      <c r="BI22" s="27">
        <v>-92</v>
      </c>
      <c r="BJ22" s="28">
        <v>1626</v>
      </c>
      <c r="BK22" s="27">
        <v>1101</v>
      </c>
      <c r="BL22" s="27">
        <v>0</v>
      </c>
      <c r="BM22" s="27">
        <v>467</v>
      </c>
      <c r="BN22" s="26">
        <v>1196</v>
      </c>
      <c r="BO22" s="27">
        <v>3168</v>
      </c>
      <c r="BP22" s="27">
        <v>0</v>
      </c>
      <c r="BQ22" s="27">
        <v>634</v>
      </c>
      <c r="BR22" s="28">
        <v>4194</v>
      </c>
      <c r="BS22" s="27">
        <v>2885</v>
      </c>
      <c r="BT22" s="27">
        <v>0</v>
      </c>
      <c r="BU22" s="27">
        <v>-63</v>
      </c>
      <c r="BV22" s="60">
        <v>2174</v>
      </c>
      <c r="BW22" s="61">
        <v>1529</v>
      </c>
      <c r="BX22" s="61">
        <v>0</v>
      </c>
      <c r="BY22" s="61">
        <v>975</v>
      </c>
      <c r="BZ22" s="28">
        <v>1387</v>
      </c>
      <c r="CA22" s="62">
        <v>1420</v>
      </c>
      <c r="CB22" s="27">
        <v>0</v>
      </c>
      <c r="CC22" s="27">
        <v>257</v>
      </c>
      <c r="CD22" s="28">
        <v>1784</v>
      </c>
      <c r="CE22" s="27">
        <v>1936</v>
      </c>
      <c r="CF22" s="27">
        <v>0</v>
      </c>
      <c r="CG22" s="29">
        <v>63</v>
      </c>
    </row>
    <row r="23" spans="1:85" s="24" customFormat="1" x14ac:dyDescent="0.2">
      <c r="A23" s="30" t="s">
        <v>10</v>
      </c>
      <c r="B23" s="31">
        <v>705</v>
      </c>
      <c r="C23" s="32">
        <v>3843</v>
      </c>
      <c r="D23" s="32">
        <v>0</v>
      </c>
      <c r="E23" s="32">
        <v>15</v>
      </c>
      <c r="F23" s="31">
        <v>557</v>
      </c>
      <c r="G23" s="32">
        <v>1583</v>
      </c>
      <c r="H23" s="32">
        <v>0</v>
      </c>
      <c r="I23" s="32">
        <v>7</v>
      </c>
      <c r="J23" s="31">
        <v>1258</v>
      </c>
      <c r="K23" s="32">
        <v>10172</v>
      </c>
      <c r="L23" s="32">
        <v>0</v>
      </c>
      <c r="M23" s="32">
        <v>-38</v>
      </c>
      <c r="N23" s="31">
        <v>442</v>
      </c>
      <c r="O23" s="32">
        <v>2580</v>
      </c>
      <c r="P23" s="32">
        <v>0</v>
      </c>
      <c r="Q23" s="32">
        <v>24</v>
      </c>
      <c r="R23" s="31">
        <v>730</v>
      </c>
      <c r="S23" s="32">
        <v>418</v>
      </c>
      <c r="T23" s="32">
        <v>0</v>
      </c>
      <c r="U23" s="32">
        <v>120</v>
      </c>
      <c r="V23" s="31">
        <v>464</v>
      </c>
      <c r="W23" s="32">
        <v>2086</v>
      </c>
      <c r="X23" s="32">
        <v>0</v>
      </c>
      <c r="Y23" s="32">
        <v>-15</v>
      </c>
      <c r="Z23" s="31">
        <v>283</v>
      </c>
      <c r="AA23" s="32">
        <v>692</v>
      </c>
      <c r="AB23" s="32">
        <v>0</v>
      </c>
      <c r="AC23" s="32">
        <v>0</v>
      </c>
      <c r="AD23" s="31">
        <v>155</v>
      </c>
      <c r="AE23" s="32">
        <v>305</v>
      </c>
      <c r="AF23" s="32">
        <v>0</v>
      </c>
      <c r="AG23" s="32">
        <v>28</v>
      </c>
      <c r="AH23" s="31">
        <v>250</v>
      </c>
      <c r="AI23" s="32">
        <v>743</v>
      </c>
      <c r="AJ23" s="32">
        <v>0</v>
      </c>
      <c r="AK23" s="32">
        <v>25</v>
      </c>
      <c r="AL23" s="31">
        <v>203</v>
      </c>
      <c r="AM23" s="32">
        <v>725</v>
      </c>
      <c r="AN23" s="32">
        <v>0</v>
      </c>
      <c r="AO23" s="32">
        <v>106</v>
      </c>
      <c r="AP23" s="31">
        <v>912</v>
      </c>
      <c r="AQ23" s="32">
        <v>551</v>
      </c>
      <c r="AR23" s="32">
        <v>0</v>
      </c>
      <c r="AS23" s="32">
        <v>1</v>
      </c>
      <c r="AT23" s="31">
        <v>137</v>
      </c>
      <c r="AU23" s="32">
        <v>438</v>
      </c>
      <c r="AV23" s="32">
        <v>0</v>
      </c>
      <c r="AW23" s="32">
        <v>60</v>
      </c>
      <c r="AX23" s="31">
        <v>186</v>
      </c>
      <c r="AY23" s="32">
        <v>2032</v>
      </c>
      <c r="AZ23" s="32">
        <v>0</v>
      </c>
      <c r="BA23" s="32">
        <v>0</v>
      </c>
      <c r="BB23" s="31">
        <v>274</v>
      </c>
      <c r="BC23" s="32">
        <v>2565</v>
      </c>
      <c r="BD23" s="32">
        <v>0</v>
      </c>
      <c r="BE23" s="32">
        <v>-2</v>
      </c>
      <c r="BF23" s="34">
        <v>1215</v>
      </c>
      <c r="BG23" s="32">
        <v>760</v>
      </c>
      <c r="BH23" s="32">
        <v>0</v>
      </c>
      <c r="BI23" s="32">
        <v>-10</v>
      </c>
      <c r="BJ23" s="34">
        <v>448</v>
      </c>
      <c r="BK23" s="32">
        <v>1319</v>
      </c>
      <c r="BL23" s="32">
        <v>0</v>
      </c>
      <c r="BM23" s="32">
        <v>5</v>
      </c>
      <c r="BN23" s="31">
        <v>727</v>
      </c>
      <c r="BO23" s="32">
        <v>41</v>
      </c>
      <c r="BP23" s="32">
        <v>0</v>
      </c>
      <c r="BQ23" s="32">
        <v>299</v>
      </c>
      <c r="BR23" s="34">
        <v>376</v>
      </c>
      <c r="BS23" s="32">
        <v>214</v>
      </c>
      <c r="BT23" s="32">
        <v>0</v>
      </c>
      <c r="BU23" s="32">
        <v>880</v>
      </c>
      <c r="BV23" s="63">
        <v>1022</v>
      </c>
      <c r="BW23" s="64">
        <v>258</v>
      </c>
      <c r="BX23" s="64">
        <v>0</v>
      </c>
      <c r="BY23" s="64">
        <v>84</v>
      </c>
      <c r="BZ23" s="34">
        <v>478</v>
      </c>
      <c r="CA23" s="65">
        <v>323</v>
      </c>
      <c r="CB23" s="32">
        <v>0</v>
      </c>
      <c r="CC23" s="32">
        <v>10</v>
      </c>
      <c r="CD23" s="34">
        <v>1487</v>
      </c>
      <c r="CE23" s="32">
        <v>498</v>
      </c>
      <c r="CF23" s="32">
        <v>0</v>
      </c>
      <c r="CG23" s="35">
        <v>77</v>
      </c>
    </row>
    <row r="24" spans="1:85" s="54" customFormat="1" x14ac:dyDescent="0.2">
      <c r="A24" s="48" t="s">
        <v>38</v>
      </c>
      <c r="B24" s="49">
        <f t="shared" ref="B24:E24" si="0">SUM(B17:B23)</f>
        <v>69317</v>
      </c>
      <c r="C24" s="50">
        <f t="shared" si="0"/>
        <v>97097</v>
      </c>
      <c r="D24" s="50">
        <f t="shared" si="0"/>
        <v>66</v>
      </c>
      <c r="E24" s="50">
        <f t="shared" si="0"/>
        <v>3101</v>
      </c>
      <c r="F24" s="49">
        <f t="shared" ref="F24:I24" si="1">SUM(F17:F23)</f>
        <v>69135</v>
      </c>
      <c r="G24" s="50">
        <f t="shared" si="1"/>
        <v>86806</v>
      </c>
      <c r="H24" s="50">
        <f t="shared" si="1"/>
        <v>0</v>
      </c>
      <c r="I24" s="50">
        <f t="shared" si="1"/>
        <v>1687</v>
      </c>
      <c r="J24" s="49">
        <f t="shared" ref="J24:M24" si="2">SUM(J17:J23)</f>
        <v>77076</v>
      </c>
      <c r="K24" s="50">
        <f t="shared" si="2"/>
        <v>77646</v>
      </c>
      <c r="L24" s="50">
        <f t="shared" si="2"/>
        <v>0</v>
      </c>
      <c r="M24" s="50">
        <f t="shared" si="2"/>
        <v>1581</v>
      </c>
      <c r="N24" s="49">
        <f t="shared" ref="N24:Q24" si="3">SUM(N17:N23)</f>
        <v>75493</v>
      </c>
      <c r="O24" s="50">
        <f t="shared" si="3"/>
        <v>67845</v>
      </c>
      <c r="P24" s="50">
        <f t="shared" si="3"/>
        <v>0</v>
      </c>
      <c r="Q24" s="50">
        <f t="shared" si="3"/>
        <v>1587</v>
      </c>
      <c r="R24" s="49">
        <f t="shared" ref="R24:AW24" si="4">SUM(R17:R23)</f>
        <v>57671</v>
      </c>
      <c r="S24" s="50">
        <f t="shared" si="4"/>
        <v>62684</v>
      </c>
      <c r="T24" s="50">
        <f t="shared" si="4"/>
        <v>0</v>
      </c>
      <c r="U24" s="50">
        <f t="shared" si="4"/>
        <v>2241</v>
      </c>
      <c r="V24" s="49">
        <f t="shared" si="4"/>
        <v>60744</v>
      </c>
      <c r="W24" s="50">
        <f t="shared" si="4"/>
        <v>45072</v>
      </c>
      <c r="X24" s="50">
        <f t="shared" si="4"/>
        <v>181</v>
      </c>
      <c r="Y24" s="50">
        <f t="shared" si="4"/>
        <v>4062</v>
      </c>
      <c r="Z24" s="49">
        <f t="shared" si="4"/>
        <v>61402</v>
      </c>
      <c r="AA24" s="50">
        <f t="shared" si="4"/>
        <v>43655</v>
      </c>
      <c r="AB24" s="50">
        <f t="shared" si="4"/>
        <v>22</v>
      </c>
      <c r="AC24" s="50">
        <f t="shared" si="4"/>
        <v>6744</v>
      </c>
      <c r="AD24" s="49">
        <f t="shared" si="4"/>
        <v>60018</v>
      </c>
      <c r="AE24" s="50">
        <f t="shared" si="4"/>
        <v>52931</v>
      </c>
      <c r="AF24" s="50">
        <f t="shared" si="4"/>
        <v>1</v>
      </c>
      <c r="AG24" s="50">
        <f t="shared" si="4"/>
        <v>6730</v>
      </c>
      <c r="AH24" s="49">
        <f t="shared" si="4"/>
        <v>55114</v>
      </c>
      <c r="AI24" s="50">
        <f t="shared" si="4"/>
        <v>53270</v>
      </c>
      <c r="AJ24" s="50">
        <f t="shared" si="4"/>
        <v>52</v>
      </c>
      <c r="AK24" s="50">
        <f t="shared" si="4"/>
        <v>9963</v>
      </c>
      <c r="AL24" s="49">
        <f t="shared" si="4"/>
        <v>71786</v>
      </c>
      <c r="AM24" s="50">
        <f t="shared" si="4"/>
        <v>64161</v>
      </c>
      <c r="AN24" s="50">
        <f t="shared" si="4"/>
        <v>7</v>
      </c>
      <c r="AO24" s="50">
        <f t="shared" si="4"/>
        <v>8006</v>
      </c>
      <c r="AP24" s="49">
        <f t="shared" si="4"/>
        <v>66487</v>
      </c>
      <c r="AQ24" s="50">
        <f t="shared" si="4"/>
        <v>60302</v>
      </c>
      <c r="AR24" s="50">
        <f t="shared" si="4"/>
        <v>17</v>
      </c>
      <c r="AS24" s="50">
        <f t="shared" si="4"/>
        <v>6226</v>
      </c>
      <c r="AT24" s="49">
        <f t="shared" si="4"/>
        <v>76124</v>
      </c>
      <c r="AU24" s="50">
        <f t="shared" si="4"/>
        <v>133871</v>
      </c>
      <c r="AV24" s="50">
        <f t="shared" si="4"/>
        <v>0</v>
      </c>
      <c r="AW24" s="50">
        <f t="shared" si="4"/>
        <v>7119</v>
      </c>
      <c r="AX24" s="49">
        <f t="shared" ref="AX24:CC24" si="5">SUM(AX17:AX23)</f>
        <v>52654</v>
      </c>
      <c r="AY24" s="50">
        <f t="shared" si="5"/>
        <v>132834</v>
      </c>
      <c r="AZ24" s="50">
        <f t="shared" si="5"/>
        <v>0</v>
      </c>
      <c r="BA24" s="50">
        <f t="shared" si="5"/>
        <v>7128</v>
      </c>
      <c r="BB24" s="49">
        <f t="shared" si="5"/>
        <v>64117</v>
      </c>
      <c r="BC24" s="50">
        <f t="shared" si="5"/>
        <v>80717</v>
      </c>
      <c r="BD24" s="50">
        <f t="shared" si="5"/>
        <v>1</v>
      </c>
      <c r="BE24" s="50">
        <f t="shared" si="5"/>
        <v>14039</v>
      </c>
      <c r="BF24" s="52">
        <f t="shared" si="5"/>
        <v>57213</v>
      </c>
      <c r="BG24" s="50">
        <f t="shared" si="5"/>
        <v>64435</v>
      </c>
      <c r="BH24" s="50">
        <f t="shared" si="5"/>
        <v>50</v>
      </c>
      <c r="BI24" s="50">
        <f t="shared" si="5"/>
        <v>3092</v>
      </c>
      <c r="BJ24" s="52">
        <f t="shared" si="5"/>
        <v>60260</v>
      </c>
      <c r="BK24" s="50">
        <f t="shared" si="5"/>
        <v>45238</v>
      </c>
      <c r="BL24" s="50">
        <f t="shared" si="5"/>
        <v>26</v>
      </c>
      <c r="BM24" s="50">
        <f t="shared" si="5"/>
        <v>4808</v>
      </c>
      <c r="BN24" s="52">
        <f t="shared" si="5"/>
        <v>71532</v>
      </c>
      <c r="BO24" s="50">
        <f t="shared" si="5"/>
        <v>48329</v>
      </c>
      <c r="BP24" s="50">
        <f t="shared" si="5"/>
        <v>39</v>
      </c>
      <c r="BQ24" s="50">
        <f t="shared" si="5"/>
        <v>7524</v>
      </c>
      <c r="BR24" s="52">
        <f t="shared" si="5"/>
        <v>67211</v>
      </c>
      <c r="BS24" s="50">
        <f t="shared" si="5"/>
        <v>36409</v>
      </c>
      <c r="BT24" s="50">
        <f t="shared" si="5"/>
        <v>8</v>
      </c>
      <c r="BU24" s="50">
        <f t="shared" si="5"/>
        <v>8650</v>
      </c>
      <c r="BV24" s="52">
        <f t="shared" si="5"/>
        <v>55911</v>
      </c>
      <c r="BW24" s="50">
        <f t="shared" si="5"/>
        <v>28453</v>
      </c>
      <c r="BX24" s="50">
        <f t="shared" si="5"/>
        <v>1</v>
      </c>
      <c r="BY24" s="50">
        <f t="shared" si="5"/>
        <v>9362</v>
      </c>
      <c r="BZ24" s="52">
        <f t="shared" si="5"/>
        <v>50817</v>
      </c>
      <c r="CA24" s="81">
        <f t="shared" si="5"/>
        <v>30554</v>
      </c>
      <c r="CB24" s="50">
        <f t="shared" si="5"/>
        <v>2</v>
      </c>
      <c r="CC24" s="50">
        <f t="shared" si="5"/>
        <v>2390</v>
      </c>
      <c r="CD24" s="52">
        <f t="shared" ref="CD24:CG24" si="6">SUM(CD17:CD23)</f>
        <v>30872</v>
      </c>
      <c r="CE24" s="50">
        <f t="shared" si="6"/>
        <v>34835</v>
      </c>
      <c r="CF24" s="50">
        <f t="shared" si="6"/>
        <v>0</v>
      </c>
      <c r="CG24" s="53">
        <f t="shared" si="6"/>
        <v>2614</v>
      </c>
    </row>
    <row r="25" spans="1:85" x14ac:dyDescent="0.2">
      <c r="A25" s="9" t="s">
        <v>40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85" x14ac:dyDescent="0.2">
      <c r="A26" s="9"/>
    </row>
    <row r="27" spans="1:85" x14ac:dyDescent="0.2">
      <c r="E27" s="24"/>
      <c r="I27" s="24"/>
      <c r="M27" s="24"/>
      <c r="Q27" s="24"/>
      <c r="U27" s="24"/>
      <c r="Y27" s="24"/>
    </row>
    <row r="28" spans="1:85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</row>
  </sheetData>
  <mergeCells count="20">
    <mergeCell ref="CD14:CG14"/>
    <mergeCell ref="BZ14:CC14"/>
    <mergeCell ref="BV14:BY14"/>
    <mergeCell ref="BR14:BU14"/>
    <mergeCell ref="BN14:BQ14"/>
    <mergeCell ref="B14:E14"/>
    <mergeCell ref="BJ14:BM14"/>
    <mergeCell ref="BF14:BI14"/>
    <mergeCell ref="BB14:BE14"/>
    <mergeCell ref="AX14:BA14"/>
    <mergeCell ref="AP14:AS14"/>
    <mergeCell ref="F14:I14"/>
    <mergeCell ref="Z14:AC14"/>
    <mergeCell ref="AH14:AK14"/>
    <mergeCell ref="AL14:AO14"/>
    <mergeCell ref="AD14:AG14"/>
    <mergeCell ref="J14:M14"/>
    <mergeCell ref="N14:Q14"/>
    <mergeCell ref="R14:U14"/>
    <mergeCell ref="V14:Y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44"/>
  <sheetViews>
    <sheetView workbookViewId="0">
      <selection activeCell="A6" sqref="A6"/>
    </sheetView>
  </sheetViews>
  <sheetFormatPr baseColWidth="10" defaultRowHeight="12.75" x14ac:dyDescent="0.2"/>
  <cols>
    <col min="1" max="1" width="19.28515625" style="2" customWidth="1"/>
    <col min="2" max="2" width="9" style="2" bestFit="1" customWidth="1"/>
    <col min="3" max="3" width="13.42578125" style="2" bestFit="1" customWidth="1"/>
    <col min="4" max="4" width="9.7109375" style="2" bestFit="1" customWidth="1"/>
    <col min="5" max="5" width="6.7109375" style="2" bestFit="1" customWidth="1"/>
    <col min="6" max="6" width="9" style="2" bestFit="1" customWidth="1"/>
    <col min="7" max="7" width="13.42578125" style="2" bestFit="1" customWidth="1"/>
    <col min="8" max="8" width="9.7109375" style="2" bestFit="1" customWidth="1"/>
    <col min="9" max="9" width="6.7109375" style="2" bestFit="1" customWidth="1"/>
    <col min="10" max="10" width="9" style="2" bestFit="1" customWidth="1"/>
    <col min="11" max="11" width="13.42578125" style="2" bestFit="1" customWidth="1"/>
    <col min="12" max="12" width="9.7109375" style="2" bestFit="1" customWidth="1"/>
    <col min="13" max="13" width="6.7109375" style="2" bestFit="1" customWidth="1"/>
    <col min="14" max="14" width="9" style="2" bestFit="1" customWidth="1"/>
    <col min="15" max="15" width="13.42578125" style="2" bestFit="1" customWidth="1"/>
    <col min="16" max="16" width="9.7109375" style="2" bestFit="1" customWidth="1"/>
    <col min="17" max="17" width="6.7109375" style="2" bestFit="1" customWidth="1"/>
    <col min="18" max="18" width="9" style="2" bestFit="1" customWidth="1"/>
    <col min="19" max="19" width="13.42578125" style="2" bestFit="1" customWidth="1"/>
    <col min="20" max="20" width="9.7109375" style="2" bestFit="1" customWidth="1"/>
    <col min="21" max="21" width="6.7109375" style="2" bestFit="1" customWidth="1"/>
    <col min="22" max="22" width="9" style="2" bestFit="1" customWidth="1"/>
    <col min="23" max="23" width="13.42578125" style="2" bestFit="1" customWidth="1"/>
    <col min="24" max="24" width="9.7109375" style="2" bestFit="1" customWidth="1"/>
    <col min="25" max="25" width="6.7109375" style="2" bestFit="1" customWidth="1"/>
    <col min="26" max="26" width="9" style="2" bestFit="1" customWidth="1"/>
    <col min="27" max="27" width="13.42578125" style="2" bestFit="1" customWidth="1"/>
    <col min="28" max="28" width="9.7109375" style="2" bestFit="1" customWidth="1"/>
    <col min="29" max="29" width="6.7109375" style="2" bestFit="1" customWidth="1"/>
    <col min="30" max="30" width="9" style="2" bestFit="1" customWidth="1"/>
    <col min="31" max="31" width="13.42578125" style="2" bestFit="1" customWidth="1"/>
    <col min="32" max="32" width="9.7109375" style="2" bestFit="1" customWidth="1"/>
    <col min="33" max="33" width="6.7109375" style="2" bestFit="1" customWidth="1"/>
    <col min="34" max="34" width="9" style="2" bestFit="1" customWidth="1"/>
    <col min="35" max="35" width="13.42578125" style="2" bestFit="1" customWidth="1"/>
    <col min="36" max="36" width="9.7109375" style="2" bestFit="1" customWidth="1"/>
    <col min="37" max="37" width="6.7109375" style="2" bestFit="1" customWidth="1"/>
    <col min="38" max="38" width="9" style="2" bestFit="1" customWidth="1"/>
    <col min="39" max="39" width="13.42578125" style="2" bestFit="1" customWidth="1"/>
    <col min="40" max="40" width="9.7109375" style="2" bestFit="1" customWidth="1"/>
    <col min="41" max="41" width="6.7109375" style="2" bestFit="1" customWidth="1"/>
    <col min="42" max="42" width="9" style="2" bestFit="1" customWidth="1"/>
    <col min="43" max="43" width="13.42578125" style="2" bestFit="1" customWidth="1"/>
    <col min="44" max="44" width="9.7109375" style="2" bestFit="1" customWidth="1"/>
    <col min="45" max="45" width="6.7109375" style="2" bestFit="1" customWidth="1"/>
    <col min="46" max="46" width="9" style="2" bestFit="1" customWidth="1"/>
    <col min="47" max="47" width="13.42578125" style="2" bestFit="1" customWidth="1"/>
    <col min="48" max="48" width="10.85546875" style="2" bestFit="1" customWidth="1"/>
    <col min="49" max="49" width="6.7109375" style="2" bestFit="1" customWidth="1"/>
    <col min="50" max="50" width="9" style="2" bestFit="1" customWidth="1"/>
    <col min="51" max="51" width="13.42578125" style="2" bestFit="1" customWidth="1"/>
    <col min="52" max="52" width="9.7109375" style="2" bestFit="1" customWidth="1"/>
    <col min="53" max="53" width="6.7109375" style="2" bestFit="1" customWidth="1"/>
    <col min="54" max="54" width="9" style="2" bestFit="1" customWidth="1"/>
    <col min="55" max="55" width="13.42578125" style="2" bestFit="1" customWidth="1"/>
    <col min="56" max="56" width="9.7109375" style="2" bestFit="1" customWidth="1"/>
    <col min="57" max="57" width="6.7109375" style="2" bestFit="1" customWidth="1"/>
    <col min="58" max="58" width="9" style="2" bestFit="1" customWidth="1"/>
    <col min="59" max="59" width="13.42578125" style="2" bestFit="1" customWidth="1"/>
    <col min="60" max="60" width="9.7109375" style="2" bestFit="1" customWidth="1"/>
    <col min="61" max="61" width="6.7109375" style="2" bestFit="1" customWidth="1"/>
    <col min="62" max="62" width="9" style="2" bestFit="1" customWidth="1"/>
    <col min="63" max="63" width="13.42578125" style="2" bestFit="1" customWidth="1"/>
    <col min="64" max="64" width="9.7109375" style="2" bestFit="1" customWidth="1"/>
    <col min="65" max="65" width="6.7109375" style="2" bestFit="1" customWidth="1"/>
    <col min="66" max="66" width="9" style="2" bestFit="1" customWidth="1"/>
    <col min="67" max="67" width="13.42578125" style="2" bestFit="1" customWidth="1"/>
    <col min="68" max="68" width="9.7109375" style="2" bestFit="1" customWidth="1"/>
    <col min="69" max="69" width="6.7109375" style="2" bestFit="1" customWidth="1"/>
    <col min="70" max="70" width="9" style="2" bestFit="1" customWidth="1"/>
    <col min="71" max="71" width="13.42578125" style="2" bestFit="1" customWidth="1"/>
    <col min="72" max="72" width="9.7109375" style="2" bestFit="1" customWidth="1"/>
    <col min="73" max="73" width="6.7109375" style="2" bestFit="1" customWidth="1"/>
    <col min="74" max="74" width="9" style="2" bestFit="1" customWidth="1"/>
    <col min="75" max="75" width="13.42578125" style="2" bestFit="1" customWidth="1"/>
    <col min="76" max="76" width="9.7109375" style="2" bestFit="1" customWidth="1"/>
    <col min="77" max="77" width="6.7109375" style="2" bestFit="1" customWidth="1"/>
    <col min="78" max="78" width="9" style="2" bestFit="1" customWidth="1"/>
    <col min="79" max="79" width="13.42578125" style="2" bestFit="1" customWidth="1"/>
    <col min="80" max="80" width="9.7109375" style="2" bestFit="1" customWidth="1"/>
    <col min="81" max="81" width="6.7109375" style="2" bestFit="1" customWidth="1"/>
    <col min="82" max="82" width="9" style="2" bestFit="1" customWidth="1"/>
    <col min="83" max="83" width="13.42578125" style="2" bestFit="1" customWidth="1"/>
    <col min="84" max="84" width="9.7109375" style="2" bestFit="1" customWidth="1"/>
    <col min="85" max="85" width="6.7109375" style="2" bestFit="1" customWidth="1"/>
    <col min="86" max="16384" width="11.42578125" style="2"/>
  </cols>
  <sheetData>
    <row r="1" spans="1:85" s="16" customFormat="1" ht="27.75" x14ac:dyDescent="0.4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85" s="6" customFormat="1" ht="18.75" x14ac:dyDescent="0.3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  <c r="BO2" s="5"/>
      <c r="BP2" s="5"/>
      <c r="BQ2" s="5"/>
      <c r="BR2" s="5"/>
      <c r="BS2" s="5"/>
      <c r="BT2" s="5"/>
    </row>
    <row r="3" spans="1:85" ht="15" x14ac:dyDescent="0.25">
      <c r="A3" s="84" t="s">
        <v>44</v>
      </c>
    </row>
    <row r="5" spans="1:85" x14ac:dyDescent="0.2">
      <c r="A5" s="2" t="s">
        <v>46</v>
      </c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8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1:85" s="9" customFormat="1" ht="11.25" x14ac:dyDescent="0.2">
      <c r="A7" s="9" t="s">
        <v>0</v>
      </c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U7" s="11"/>
      <c r="BV7" s="11"/>
      <c r="BW7" s="11"/>
      <c r="BX7" s="11"/>
      <c r="BY7" s="11"/>
      <c r="BZ7" s="11"/>
      <c r="CA7" s="11"/>
      <c r="CB7" s="11"/>
      <c r="CC7" s="11"/>
    </row>
    <row r="8" spans="1:85" s="9" customFormat="1" ht="11.25" x14ac:dyDescent="0.2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12" spans="1:85" s="16" customFormat="1" ht="15.75" x14ac:dyDescent="0.25">
      <c r="A12" s="5" t="s">
        <v>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1:85" s="14" customFormat="1" x14ac:dyDescent="0.2">
      <c r="A13" s="14" t="s">
        <v>25</v>
      </c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</row>
    <row r="14" spans="1:85" x14ac:dyDescent="0.2">
      <c r="A14" s="16"/>
      <c r="B14" s="85">
        <v>2024</v>
      </c>
      <c r="C14" s="86"/>
      <c r="D14" s="86"/>
      <c r="E14" s="87"/>
      <c r="F14" s="85">
        <v>2023</v>
      </c>
      <c r="G14" s="86"/>
      <c r="H14" s="86"/>
      <c r="I14" s="87"/>
      <c r="J14" s="85">
        <v>2022</v>
      </c>
      <c r="K14" s="86"/>
      <c r="L14" s="86"/>
      <c r="M14" s="87"/>
      <c r="N14" s="85">
        <v>2021</v>
      </c>
      <c r="O14" s="86"/>
      <c r="P14" s="86"/>
      <c r="Q14" s="87"/>
      <c r="R14" s="85">
        <v>2020</v>
      </c>
      <c r="S14" s="86"/>
      <c r="T14" s="86"/>
      <c r="U14" s="87"/>
      <c r="V14" s="85">
        <v>2019</v>
      </c>
      <c r="W14" s="86"/>
      <c r="X14" s="86"/>
      <c r="Y14" s="87"/>
      <c r="Z14" s="85">
        <v>2018</v>
      </c>
      <c r="AA14" s="86"/>
      <c r="AB14" s="86"/>
      <c r="AC14" s="87"/>
      <c r="AD14" s="85">
        <v>2017</v>
      </c>
      <c r="AE14" s="86"/>
      <c r="AF14" s="86"/>
      <c r="AG14" s="87"/>
      <c r="AH14" s="85">
        <v>2016</v>
      </c>
      <c r="AI14" s="86"/>
      <c r="AJ14" s="86"/>
      <c r="AK14" s="87"/>
      <c r="AL14" s="85">
        <v>2015</v>
      </c>
      <c r="AM14" s="86"/>
      <c r="AN14" s="86"/>
      <c r="AO14" s="87"/>
      <c r="AP14" s="85">
        <v>2014</v>
      </c>
      <c r="AQ14" s="86"/>
      <c r="AR14" s="86"/>
      <c r="AS14" s="87"/>
      <c r="AT14" s="85">
        <v>2013</v>
      </c>
      <c r="AU14" s="86"/>
      <c r="AV14" s="86"/>
      <c r="AW14" s="87"/>
      <c r="AX14" s="85">
        <v>2012</v>
      </c>
      <c r="AY14" s="86"/>
      <c r="AZ14" s="86"/>
      <c r="BA14" s="87"/>
      <c r="BB14" s="85">
        <v>2011</v>
      </c>
      <c r="BC14" s="86"/>
      <c r="BD14" s="86"/>
      <c r="BE14" s="87"/>
      <c r="BF14" s="85">
        <v>2010</v>
      </c>
      <c r="BG14" s="86"/>
      <c r="BH14" s="86"/>
      <c r="BI14" s="87"/>
      <c r="BJ14" s="85">
        <v>2009</v>
      </c>
      <c r="BK14" s="86"/>
      <c r="BL14" s="86"/>
      <c r="BM14" s="87"/>
      <c r="BN14" s="85">
        <v>2008</v>
      </c>
      <c r="BO14" s="86"/>
      <c r="BP14" s="86"/>
      <c r="BQ14" s="87"/>
      <c r="BR14" s="85">
        <v>2007</v>
      </c>
      <c r="BS14" s="86"/>
      <c r="BT14" s="86"/>
      <c r="BU14" s="87"/>
      <c r="BV14" s="85">
        <v>2006</v>
      </c>
      <c r="BW14" s="86"/>
      <c r="BX14" s="86"/>
      <c r="BY14" s="87"/>
      <c r="BZ14" s="85">
        <v>2005</v>
      </c>
      <c r="CA14" s="86"/>
      <c r="CB14" s="86"/>
      <c r="CC14" s="87"/>
      <c r="CD14" s="85">
        <v>2004</v>
      </c>
      <c r="CE14" s="86"/>
      <c r="CF14" s="86"/>
      <c r="CG14" s="87"/>
    </row>
    <row r="15" spans="1:85" s="16" customFormat="1" ht="14.25" x14ac:dyDescent="0.2">
      <c r="A15" s="37" t="s">
        <v>2</v>
      </c>
      <c r="B15" s="75" t="s">
        <v>13</v>
      </c>
      <c r="C15" s="76" t="s">
        <v>19</v>
      </c>
      <c r="D15" s="76" t="s">
        <v>14</v>
      </c>
      <c r="E15" s="76" t="s">
        <v>15</v>
      </c>
      <c r="F15" s="75" t="s">
        <v>13</v>
      </c>
      <c r="G15" s="76" t="s">
        <v>19</v>
      </c>
      <c r="H15" s="76" t="s">
        <v>14</v>
      </c>
      <c r="I15" s="76" t="s">
        <v>15</v>
      </c>
      <c r="J15" s="75" t="s">
        <v>13</v>
      </c>
      <c r="K15" s="76" t="s">
        <v>19</v>
      </c>
      <c r="L15" s="76" t="s">
        <v>14</v>
      </c>
      <c r="M15" s="76" t="s">
        <v>15</v>
      </c>
      <c r="N15" s="75" t="s">
        <v>13</v>
      </c>
      <c r="O15" s="76" t="s">
        <v>19</v>
      </c>
      <c r="P15" s="76" t="s">
        <v>14</v>
      </c>
      <c r="Q15" s="76" t="s">
        <v>15</v>
      </c>
      <c r="R15" s="75" t="s">
        <v>13</v>
      </c>
      <c r="S15" s="76" t="s">
        <v>19</v>
      </c>
      <c r="T15" s="76" t="s">
        <v>14</v>
      </c>
      <c r="U15" s="76" t="s">
        <v>15</v>
      </c>
      <c r="V15" s="75" t="s">
        <v>13</v>
      </c>
      <c r="W15" s="76" t="s">
        <v>19</v>
      </c>
      <c r="X15" s="76" t="s">
        <v>14</v>
      </c>
      <c r="Y15" s="76" t="s">
        <v>15</v>
      </c>
      <c r="Z15" s="75" t="s">
        <v>13</v>
      </c>
      <c r="AA15" s="76" t="s">
        <v>19</v>
      </c>
      <c r="AB15" s="76" t="s">
        <v>14</v>
      </c>
      <c r="AC15" s="76" t="s">
        <v>15</v>
      </c>
      <c r="AD15" s="75" t="s">
        <v>13</v>
      </c>
      <c r="AE15" s="76" t="s">
        <v>19</v>
      </c>
      <c r="AF15" s="76" t="s">
        <v>14</v>
      </c>
      <c r="AG15" s="76" t="s">
        <v>15</v>
      </c>
      <c r="AH15" s="75" t="s">
        <v>13</v>
      </c>
      <c r="AI15" s="76" t="s">
        <v>19</v>
      </c>
      <c r="AJ15" s="76" t="s">
        <v>14</v>
      </c>
      <c r="AK15" s="76" t="s">
        <v>15</v>
      </c>
      <c r="AL15" s="75" t="s">
        <v>13</v>
      </c>
      <c r="AM15" s="76" t="s">
        <v>19</v>
      </c>
      <c r="AN15" s="76" t="s">
        <v>14</v>
      </c>
      <c r="AO15" s="76" t="s">
        <v>15</v>
      </c>
      <c r="AP15" s="75" t="s">
        <v>13</v>
      </c>
      <c r="AQ15" s="76" t="s">
        <v>19</v>
      </c>
      <c r="AR15" s="76" t="s">
        <v>14</v>
      </c>
      <c r="AS15" s="76" t="s">
        <v>15</v>
      </c>
      <c r="AT15" s="75" t="s">
        <v>13</v>
      </c>
      <c r="AU15" s="76" t="s">
        <v>19</v>
      </c>
      <c r="AV15" s="76" t="s">
        <v>42</v>
      </c>
      <c r="AW15" s="76" t="s">
        <v>15</v>
      </c>
      <c r="AX15" s="75" t="s">
        <v>13</v>
      </c>
      <c r="AY15" s="76" t="s">
        <v>19</v>
      </c>
      <c r="AZ15" s="76" t="s">
        <v>14</v>
      </c>
      <c r="BA15" s="76" t="s">
        <v>15</v>
      </c>
      <c r="BB15" s="75" t="s">
        <v>13</v>
      </c>
      <c r="BC15" s="76" t="s">
        <v>19</v>
      </c>
      <c r="BD15" s="76" t="s">
        <v>14</v>
      </c>
      <c r="BE15" s="76" t="s">
        <v>15</v>
      </c>
      <c r="BF15" s="75" t="s">
        <v>13</v>
      </c>
      <c r="BG15" s="76" t="s">
        <v>19</v>
      </c>
      <c r="BH15" s="76" t="s">
        <v>14</v>
      </c>
      <c r="BI15" s="76" t="s">
        <v>15</v>
      </c>
      <c r="BJ15" s="75" t="s">
        <v>13</v>
      </c>
      <c r="BK15" s="76" t="s">
        <v>19</v>
      </c>
      <c r="BL15" s="76" t="s">
        <v>14</v>
      </c>
      <c r="BM15" s="76" t="s">
        <v>15</v>
      </c>
      <c r="BN15" s="75" t="s">
        <v>13</v>
      </c>
      <c r="BO15" s="76" t="s">
        <v>19</v>
      </c>
      <c r="BP15" s="76" t="s">
        <v>14</v>
      </c>
      <c r="BQ15" s="76" t="s">
        <v>15</v>
      </c>
      <c r="BR15" s="82" t="s">
        <v>13</v>
      </c>
      <c r="BS15" s="76" t="s">
        <v>19</v>
      </c>
      <c r="BT15" s="76" t="s">
        <v>14</v>
      </c>
      <c r="BU15" s="76" t="s">
        <v>15</v>
      </c>
      <c r="BV15" s="82" t="s">
        <v>13</v>
      </c>
      <c r="BW15" s="76" t="s">
        <v>19</v>
      </c>
      <c r="BX15" s="76" t="s">
        <v>14</v>
      </c>
      <c r="BY15" s="76" t="s">
        <v>15</v>
      </c>
      <c r="BZ15" s="82" t="s">
        <v>13</v>
      </c>
      <c r="CA15" s="76" t="s">
        <v>19</v>
      </c>
      <c r="CB15" s="76" t="s">
        <v>14</v>
      </c>
      <c r="CC15" s="76" t="s">
        <v>15</v>
      </c>
      <c r="CD15" s="82" t="s">
        <v>13</v>
      </c>
      <c r="CE15" s="76" t="s">
        <v>19</v>
      </c>
      <c r="CF15" s="76" t="s">
        <v>14</v>
      </c>
      <c r="CG15" s="77" t="s">
        <v>15</v>
      </c>
    </row>
    <row r="16" spans="1:85" s="16" customFormat="1" x14ac:dyDescent="0.2">
      <c r="A16" s="42" t="s">
        <v>5</v>
      </c>
      <c r="B16" s="78" t="s">
        <v>16</v>
      </c>
      <c r="C16" s="79" t="s">
        <v>20</v>
      </c>
      <c r="D16" s="79" t="s">
        <v>17</v>
      </c>
      <c r="E16" s="79" t="s">
        <v>18</v>
      </c>
      <c r="F16" s="78" t="s">
        <v>16</v>
      </c>
      <c r="G16" s="79" t="s">
        <v>20</v>
      </c>
      <c r="H16" s="79" t="s">
        <v>17</v>
      </c>
      <c r="I16" s="79" t="s">
        <v>18</v>
      </c>
      <c r="J16" s="78" t="s">
        <v>16</v>
      </c>
      <c r="K16" s="79" t="s">
        <v>20</v>
      </c>
      <c r="L16" s="79" t="s">
        <v>17</v>
      </c>
      <c r="M16" s="79" t="s">
        <v>18</v>
      </c>
      <c r="N16" s="78" t="s">
        <v>16</v>
      </c>
      <c r="O16" s="79" t="s">
        <v>20</v>
      </c>
      <c r="P16" s="79" t="s">
        <v>17</v>
      </c>
      <c r="Q16" s="79" t="s">
        <v>18</v>
      </c>
      <c r="R16" s="78" t="s">
        <v>16</v>
      </c>
      <c r="S16" s="79" t="s">
        <v>20</v>
      </c>
      <c r="T16" s="79" t="s">
        <v>17</v>
      </c>
      <c r="U16" s="79" t="s">
        <v>18</v>
      </c>
      <c r="V16" s="78" t="s">
        <v>16</v>
      </c>
      <c r="W16" s="79" t="s">
        <v>20</v>
      </c>
      <c r="X16" s="79" t="s">
        <v>17</v>
      </c>
      <c r="Y16" s="79" t="s">
        <v>18</v>
      </c>
      <c r="Z16" s="78" t="s">
        <v>16</v>
      </c>
      <c r="AA16" s="79" t="s">
        <v>20</v>
      </c>
      <c r="AB16" s="79" t="s">
        <v>17</v>
      </c>
      <c r="AC16" s="79" t="s">
        <v>18</v>
      </c>
      <c r="AD16" s="78" t="s">
        <v>16</v>
      </c>
      <c r="AE16" s="79" t="s">
        <v>20</v>
      </c>
      <c r="AF16" s="79" t="s">
        <v>17</v>
      </c>
      <c r="AG16" s="79" t="s">
        <v>18</v>
      </c>
      <c r="AH16" s="78" t="s">
        <v>16</v>
      </c>
      <c r="AI16" s="79" t="s">
        <v>20</v>
      </c>
      <c r="AJ16" s="79" t="s">
        <v>17</v>
      </c>
      <c r="AK16" s="79" t="s">
        <v>18</v>
      </c>
      <c r="AL16" s="78" t="s">
        <v>16</v>
      </c>
      <c r="AM16" s="79" t="s">
        <v>20</v>
      </c>
      <c r="AN16" s="79" t="s">
        <v>17</v>
      </c>
      <c r="AO16" s="79" t="s">
        <v>18</v>
      </c>
      <c r="AP16" s="78" t="s">
        <v>16</v>
      </c>
      <c r="AQ16" s="79" t="s">
        <v>20</v>
      </c>
      <c r="AR16" s="79" t="s">
        <v>17</v>
      </c>
      <c r="AS16" s="79" t="s">
        <v>18</v>
      </c>
      <c r="AT16" s="78" t="s">
        <v>16</v>
      </c>
      <c r="AU16" s="79" t="s">
        <v>20</v>
      </c>
      <c r="AV16" s="79" t="s">
        <v>43</v>
      </c>
      <c r="AW16" s="79" t="s">
        <v>18</v>
      </c>
      <c r="AX16" s="78" t="s">
        <v>16</v>
      </c>
      <c r="AY16" s="79" t="s">
        <v>20</v>
      </c>
      <c r="AZ16" s="79" t="s">
        <v>17</v>
      </c>
      <c r="BA16" s="79" t="s">
        <v>18</v>
      </c>
      <c r="BB16" s="78" t="s">
        <v>16</v>
      </c>
      <c r="BC16" s="79" t="s">
        <v>20</v>
      </c>
      <c r="BD16" s="79" t="s">
        <v>17</v>
      </c>
      <c r="BE16" s="79" t="s">
        <v>18</v>
      </c>
      <c r="BF16" s="78" t="s">
        <v>16</v>
      </c>
      <c r="BG16" s="79" t="s">
        <v>20</v>
      </c>
      <c r="BH16" s="79" t="s">
        <v>17</v>
      </c>
      <c r="BI16" s="79" t="s">
        <v>18</v>
      </c>
      <c r="BJ16" s="78" t="s">
        <v>16</v>
      </c>
      <c r="BK16" s="79" t="s">
        <v>20</v>
      </c>
      <c r="BL16" s="79" t="s">
        <v>17</v>
      </c>
      <c r="BM16" s="79" t="s">
        <v>18</v>
      </c>
      <c r="BN16" s="78" t="s">
        <v>16</v>
      </c>
      <c r="BO16" s="79" t="s">
        <v>20</v>
      </c>
      <c r="BP16" s="79" t="s">
        <v>17</v>
      </c>
      <c r="BQ16" s="79" t="s">
        <v>18</v>
      </c>
      <c r="BR16" s="83" t="s">
        <v>16</v>
      </c>
      <c r="BS16" s="79" t="s">
        <v>20</v>
      </c>
      <c r="BT16" s="79" t="s">
        <v>17</v>
      </c>
      <c r="BU16" s="79" t="s">
        <v>18</v>
      </c>
      <c r="BV16" s="83" t="s">
        <v>16</v>
      </c>
      <c r="BW16" s="79" t="s">
        <v>20</v>
      </c>
      <c r="BX16" s="79" t="s">
        <v>17</v>
      </c>
      <c r="BY16" s="79" t="s">
        <v>18</v>
      </c>
      <c r="BZ16" s="83" t="s">
        <v>16</v>
      </c>
      <c r="CA16" s="79" t="s">
        <v>20</v>
      </c>
      <c r="CB16" s="79" t="s">
        <v>17</v>
      </c>
      <c r="CC16" s="79" t="s">
        <v>18</v>
      </c>
      <c r="CD16" s="83" t="s">
        <v>16</v>
      </c>
      <c r="CE16" s="79" t="s">
        <v>20</v>
      </c>
      <c r="CF16" s="79" t="s">
        <v>17</v>
      </c>
      <c r="CG16" s="80" t="s">
        <v>18</v>
      </c>
    </row>
    <row r="17" spans="1:85" x14ac:dyDescent="0.2">
      <c r="A17" s="17" t="s">
        <v>45</v>
      </c>
      <c r="B17" s="18">
        <v>10242</v>
      </c>
      <c r="C17" s="19">
        <v>21632</v>
      </c>
      <c r="D17" s="19">
        <v>1</v>
      </c>
      <c r="E17" s="19">
        <v>99</v>
      </c>
      <c r="F17" s="18">
        <v>11842</v>
      </c>
      <c r="G17" s="19">
        <v>20227</v>
      </c>
      <c r="H17" s="19">
        <v>0</v>
      </c>
      <c r="I17" s="19">
        <v>-413</v>
      </c>
      <c r="J17" s="18">
        <v>13915</v>
      </c>
      <c r="K17" s="19">
        <v>16277</v>
      </c>
      <c r="L17" s="19">
        <v>0</v>
      </c>
      <c r="M17" s="19">
        <v>-325</v>
      </c>
      <c r="N17" s="18">
        <v>10994</v>
      </c>
      <c r="O17" s="19">
        <v>16775</v>
      </c>
      <c r="P17" s="19">
        <v>0</v>
      </c>
      <c r="Q17" s="19">
        <v>516</v>
      </c>
      <c r="R17" s="18">
        <v>10933</v>
      </c>
      <c r="S17" s="19">
        <v>11679</v>
      </c>
      <c r="T17" s="19">
        <v>0</v>
      </c>
      <c r="U17" s="19">
        <v>0</v>
      </c>
      <c r="V17" s="18">
        <v>8922</v>
      </c>
      <c r="W17" s="19">
        <v>8948</v>
      </c>
      <c r="X17" s="19">
        <v>179</v>
      </c>
      <c r="Y17" s="19">
        <v>602</v>
      </c>
      <c r="Z17" s="18">
        <v>8507</v>
      </c>
      <c r="AA17" s="19">
        <v>5069</v>
      </c>
      <c r="AB17" s="19">
        <v>0</v>
      </c>
      <c r="AC17" s="19">
        <v>2282</v>
      </c>
      <c r="AD17" s="18">
        <v>7337</v>
      </c>
      <c r="AE17" s="19">
        <v>5194</v>
      </c>
      <c r="AF17" s="19">
        <v>0</v>
      </c>
      <c r="AG17" s="19">
        <v>58</v>
      </c>
      <c r="AH17" s="18">
        <v>5553</v>
      </c>
      <c r="AI17" s="19">
        <v>5781</v>
      </c>
      <c r="AJ17" s="19">
        <v>50</v>
      </c>
      <c r="AK17" s="19">
        <v>1122</v>
      </c>
      <c r="AL17" s="18">
        <v>5053</v>
      </c>
      <c r="AM17" s="19">
        <v>3511</v>
      </c>
      <c r="AN17" s="19">
        <v>0</v>
      </c>
      <c r="AO17" s="19">
        <v>740</v>
      </c>
      <c r="AP17" s="18">
        <v>3430</v>
      </c>
      <c r="AQ17" s="19">
        <v>3418</v>
      </c>
      <c r="AR17" s="19">
        <v>16</v>
      </c>
      <c r="AS17" s="19">
        <v>433</v>
      </c>
      <c r="AT17" s="18">
        <v>5184</v>
      </c>
      <c r="AU17" s="19">
        <v>4931</v>
      </c>
      <c r="AV17" s="19">
        <v>0</v>
      </c>
      <c r="AW17" s="19">
        <v>905</v>
      </c>
      <c r="AX17" s="18">
        <v>3850</v>
      </c>
      <c r="AY17" s="19">
        <v>4288</v>
      </c>
      <c r="AZ17" s="19">
        <v>0</v>
      </c>
      <c r="BA17" s="19">
        <v>704</v>
      </c>
      <c r="BB17" s="18">
        <v>5375</v>
      </c>
      <c r="BC17" s="19">
        <v>3674</v>
      </c>
      <c r="BD17" s="19">
        <v>0</v>
      </c>
      <c r="BE17" s="19">
        <v>2141</v>
      </c>
      <c r="BF17" s="22">
        <v>4331</v>
      </c>
      <c r="BG17" s="19">
        <v>5110</v>
      </c>
      <c r="BH17" s="19">
        <v>0</v>
      </c>
      <c r="BI17" s="19">
        <v>367</v>
      </c>
      <c r="BJ17" s="22">
        <v>1564</v>
      </c>
      <c r="BK17" s="19">
        <v>4375</v>
      </c>
      <c r="BL17" s="19">
        <v>0</v>
      </c>
      <c r="BM17" s="19">
        <v>223</v>
      </c>
      <c r="BN17" s="22">
        <v>2874</v>
      </c>
      <c r="BO17" s="19">
        <v>2666</v>
      </c>
      <c r="BP17" s="66">
        <v>0</v>
      </c>
      <c r="BQ17" s="66">
        <v>461</v>
      </c>
      <c r="BR17" s="67">
        <v>2181</v>
      </c>
      <c r="BS17" s="66">
        <v>1905</v>
      </c>
      <c r="BT17" s="66">
        <v>0</v>
      </c>
      <c r="BU17" s="66">
        <v>407</v>
      </c>
      <c r="BV17" s="22">
        <v>3148</v>
      </c>
      <c r="BW17" s="19">
        <v>1064</v>
      </c>
      <c r="BX17" s="19">
        <v>0</v>
      </c>
      <c r="BY17" s="19">
        <v>765</v>
      </c>
      <c r="BZ17" s="22">
        <v>2942</v>
      </c>
      <c r="CA17" s="19">
        <v>2900</v>
      </c>
      <c r="CB17" s="19">
        <v>0</v>
      </c>
      <c r="CC17" s="19">
        <v>114</v>
      </c>
      <c r="CD17" s="67">
        <v>1687</v>
      </c>
      <c r="CE17" s="66">
        <v>1704</v>
      </c>
      <c r="CF17" s="66">
        <v>0</v>
      </c>
      <c r="CG17" s="68">
        <v>0</v>
      </c>
    </row>
    <row r="18" spans="1:85" x14ac:dyDescent="0.2">
      <c r="A18" s="25" t="s">
        <v>7</v>
      </c>
      <c r="B18" s="26">
        <v>16805</v>
      </c>
      <c r="C18" s="27">
        <v>21445</v>
      </c>
      <c r="D18" s="27">
        <v>65</v>
      </c>
      <c r="E18" s="27">
        <v>1562</v>
      </c>
      <c r="F18" s="26">
        <v>15809</v>
      </c>
      <c r="G18" s="27">
        <v>21880</v>
      </c>
      <c r="H18" s="27">
        <v>0</v>
      </c>
      <c r="I18" s="27">
        <v>543</v>
      </c>
      <c r="J18" s="26">
        <v>16434</v>
      </c>
      <c r="K18" s="27">
        <v>11383</v>
      </c>
      <c r="L18" s="27">
        <v>0</v>
      </c>
      <c r="M18" s="27">
        <v>1054</v>
      </c>
      <c r="N18" s="26">
        <v>14429</v>
      </c>
      <c r="O18" s="27">
        <v>16844</v>
      </c>
      <c r="P18" s="27">
        <v>0</v>
      </c>
      <c r="Q18" s="27">
        <v>76</v>
      </c>
      <c r="R18" s="26">
        <v>8938</v>
      </c>
      <c r="S18" s="27">
        <v>13168</v>
      </c>
      <c r="T18" s="27">
        <v>0</v>
      </c>
      <c r="U18" s="27">
        <v>556</v>
      </c>
      <c r="V18" s="26">
        <v>11227</v>
      </c>
      <c r="W18" s="27">
        <v>9627</v>
      </c>
      <c r="X18" s="27">
        <v>0</v>
      </c>
      <c r="Y18" s="27">
        <v>971</v>
      </c>
      <c r="Z18" s="26">
        <v>10588</v>
      </c>
      <c r="AA18" s="27">
        <v>11264</v>
      </c>
      <c r="AB18" s="27">
        <v>21</v>
      </c>
      <c r="AC18" s="27">
        <v>2504</v>
      </c>
      <c r="AD18" s="26">
        <v>15481</v>
      </c>
      <c r="AE18" s="27">
        <v>17201</v>
      </c>
      <c r="AF18" s="27">
        <v>0</v>
      </c>
      <c r="AG18" s="27">
        <v>3266</v>
      </c>
      <c r="AH18" s="26">
        <v>13945</v>
      </c>
      <c r="AI18" s="27">
        <v>10937</v>
      </c>
      <c r="AJ18" s="27">
        <v>0</v>
      </c>
      <c r="AK18" s="27">
        <v>2022</v>
      </c>
      <c r="AL18" s="26">
        <v>18870</v>
      </c>
      <c r="AM18" s="27">
        <v>14210</v>
      </c>
      <c r="AN18" s="27">
        <v>7</v>
      </c>
      <c r="AO18" s="27">
        <v>896</v>
      </c>
      <c r="AP18" s="26">
        <v>12352</v>
      </c>
      <c r="AQ18" s="27">
        <v>7286</v>
      </c>
      <c r="AR18" s="27">
        <v>0</v>
      </c>
      <c r="AS18" s="27">
        <v>3014</v>
      </c>
      <c r="AT18" s="26">
        <v>9289</v>
      </c>
      <c r="AU18" s="27">
        <v>9949</v>
      </c>
      <c r="AV18" s="27">
        <v>0</v>
      </c>
      <c r="AW18" s="27">
        <v>2427</v>
      </c>
      <c r="AX18" s="26">
        <v>7499</v>
      </c>
      <c r="AY18" s="27">
        <v>9244</v>
      </c>
      <c r="AZ18" s="27">
        <v>0</v>
      </c>
      <c r="BA18" s="27">
        <v>1634</v>
      </c>
      <c r="BB18" s="26">
        <v>12794</v>
      </c>
      <c r="BC18" s="27">
        <v>12454</v>
      </c>
      <c r="BD18" s="27">
        <v>0</v>
      </c>
      <c r="BE18" s="27">
        <v>4134</v>
      </c>
      <c r="BF18" s="28">
        <v>7542</v>
      </c>
      <c r="BG18" s="27">
        <v>9769</v>
      </c>
      <c r="BH18" s="27">
        <v>24</v>
      </c>
      <c r="BI18" s="27">
        <v>-40</v>
      </c>
      <c r="BJ18" s="28">
        <v>10812</v>
      </c>
      <c r="BK18" s="27">
        <v>9481</v>
      </c>
      <c r="BL18" s="27">
        <v>0</v>
      </c>
      <c r="BM18" s="27">
        <v>618</v>
      </c>
      <c r="BN18" s="28">
        <v>8490</v>
      </c>
      <c r="BO18" s="27">
        <v>6849</v>
      </c>
      <c r="BP18" s="69">
        <v>0</v>
      </c>
      <c r="BQ18" s="69">
        <v>0</v>
      </c>
      <c r="BR18" s="70">
        <v>9311</v>
      </c>
      <c r="BS18" s="69">
        <v>4290</v>
      </c>
      <c r="BT18" s="69">
        <v>8</v>
      </c>
      <c r="BU18" s="69">
        <v>1073</v>
      </c>
      <c r="BV18" s="28">
        <v>12181</v>
      </c>
      <c r="BW18" s="27">
        <v>8957</v>
      </c>
      <c r="BX18" s="27">
        <v>0</v>
      </c>
      <c r="BY18" s="27">
        <v>2492</v>
      </c>
      <c r="BZ18" s="28">
        <v>17653</v>
      </c>
      <c r="CA18" s="27">
        <v>5407</v>
      </c>
      <c r="CB18" s="27">
        <v>0</v>
      </c>
      <c r="CC18" s="27">
        <v>272</v>
      </c>
      <c r="CD18" s="70">
        <v>6330</v>
      </c>
      <c r="CE18" s="69">
        <v>9208</v>
      </c>
      <c r="CF18" s="69">
        <v>0</v>
      </c>
      <c r="CG18" s="71">
        <v>544</v>
      </c>
    </row>
    <row r="19" spans="1:85" x14ac:dyDescent="0.2">
      <c r="A19" s="25" t="s">
        <v>33</v>
      </c>
      <c r="B19" s="26">
        <v>14690</v>
      </c>
      <c r="C19" s="27">
        <v>18395</v>
      </c>
      <c r="D19" s="27">
        <v>0</v>
      </c>
      <c r="E19" s="27">
        <v>429</v>
      </c>
      <c r="F19" s="26">
        <v>9350</v>
      </c>
      <c r="G19" s="27">
        <v>11833</v>
      </c>
      <c r="H19" s="27">
        <v>0</v>
      </c>
      <c r="I19" s="27">
        <v>425</v>
      </c>
      <c r="J19" s="26">
        <v>11660</v>
      </c>
      <c r="K19" s="27">
        <v>13235</v>
      </c>
      <c r="L19" s="27">
        <v>0</v>
      </c>
      <c r="M19" s="27">
        <v>207</v>
      </c>
      <c r="N19" s="26">
        <v>9645</v>
      </c>
      <c r="O19" s="27">
        <v>12223</v>
      </c>
      <c r="P19" s="27">
        <v>0</v>
      </c>
      <c r="Q19" s="27">
        <v>-116</v>
      </c>
      <c r="R19" s="26">
        <v>10583</v>
      </c>
      <c r="S19" s="27">
        <v>10800</v>
      </c>
      <c r="T19" s="27">
        <v>0</v>
      </c>
      <c r="U19" s="27">
        <v>29</v>
      </c>
      <c r="V19" s="26">
        <v>8363</v>
      </c>
      <c r="W19" s="27">
        <v>7428</v>
      </c>
      <c r="X19" s="27">
        <v>0</v>
      </c>
      <c r="Y19" s="27">
        <v>733</v>
      </c>
      <c r="Z19" s="26">
        <v>9982</v>
      </c>
      <c r="AA19" s="27">
        <v>8933</v>
      </c>
      <c r="AB19" s="27">
        <v>0</v>
      </c>
      <c r="AC19" s="27">
        <v>1012</v>
      </c>
      <c r="AD19" s="26">
        <v>10474</v>
      </c>
      <c r="AE19" s="27">
        <v>8981</v>
      </c>
      <c r="AF19" s="27">
        <v>0</v>
      </c>
      <c r="AG19" s="27">
        <v>575</v>
      </c>
      <c r="AH19" s="26">
        <v>7862</v>
      </c>
      <c r="AI19" s="27">
        <v>12241</v>
      </c>
      <c r="AJ19" s="27">
        <v>0</v>
      </c>
      <c r="AK19" s="27">
        <v>2163</v>
      </c>
      <c r="AL19" s="26">
        <v>14131</v>
      </c>
      <c r="AM19" s="27">
        <v>11996</v>
      </c>
      <c r="AN19" s="27">
        <v>0</v>
      </c>
      <c r="AO19" s="27">
        <v>3774</v>
      </c>
      <c r="AP19" s="26">
        <v>10471</v>
      </c>
      <c r="AQ19" s="27">
        <v>15823</v>
      </c>
      <c r="AR19" s="27">
        <v>0</v>
      </c>
      <c r="AS19" s="27">
        <v>206</v>
      </c>
      <c r="AT19" s="26">
        <v>11272</v>
      </c>
      <c r="AU19" s="27">
        <v>60830</v>
      </c>
      <c r="AV19" s="27">
        <v>0</v>
      </c>
      <c r="AW19" s="27">
        <v>824</v>
      </c>
      <c r="AX19" s="26">
        <v>12036</v>
      </c>
      <c r="AY19" s="27">
        <v>43320</v>
      </c>
      <c r="AZ19" s="27">
        <v>0</v>
      </c>
      <c r="BA19" s="27">
        <v>41</v>
      </c>
      <c r="BB19" s="26">
        <v>13472</v>
      </c>
      <c r="BC19" s="27">
        <v>23657</v>
      </c>
      <c r="BD19" s="27">
        <v>0</v>
      </c>
      <c r="BE19" s="27">
        <v>3609</v>
      </c>
      <c r="BF19" s="26">
        <v>11482</v>
      </c>
      <c r="BG19" s="27">
        <v>14003</v>
      </c>
      <c r="BH19" s="27">
        <v>0</v>
      </c>
      <c r="BI19" s="27">
        <v>533</v>
      </c>
      <c r="BJ19" s="26">
        <v>11245</v>
      </c>
      <c r="BK19" s="27">
        <v>10197</v>
      </c>
      <c r="BL19" s="27">
        <v>0</v>
      </c>
      <c r="BM19" s="27">
        <v>1228</v>
      </c>
      <c r="BN19" s="26">
        <v>12573</v>
      </c>
      <c r="BO19" s="27">
        <v>14713</v>
      </c>
      <c r="BP19" s="27">
        <v>38</v>
      </c>
      <c r="BQ19" s="27">
        <v>448</v>
      </c>
      <c r="BR19" s="26">
        <v>9327</v>
      </c>
      <c r="BS19" s="27">
        <v>8605</v>
      </c>
      <c r="BT19" s="27">
        <v>0</v>
      </c>
      <c r="BU19" s="27">
        <v>900</v>
      </c>
      <c r="BV19" s="26">
        <v>8989</v>
      </c>
      <c r="BW19" s="27">
        <v>6829</v>
      </c>
      <c r="BX19" s="27">
        <v>0</v>
      </c>
      <c r="BY19" s="27">
        <v>1727</v>
      </c>
      <c r="BZ19" s="26">
        <v>6964</v>
      </c>
      <c r="CA19" s="27">
        <v>4733</v>
      </c>
      <c r="CB19" s="27">
        <v>2</v>
      </c>
      <c r="CC19" s="27">
        <v>504</v>
      </c>
      <c r="CD19" s="26">
        <v>2342</v>
      </c>
      <c r="CE19" s="27">
        <v>4126</v>
      </c>
      <c r="CF19" s="27">
        <v>0</v>
      </c>
      <c r="CG19" s="27">
        <v>0</v>
      </c>
    </row>
    <row r="20" spans="1:85" x14ac:dyDescent="0.2">
      <c r="A20" s="25" t="s">
        <v>8</v>
      </c>
      <c r="B20" s="26">
        <v>5641</v>
      </c>
      <c r="C20" s="27">
        <v>7763</v>
      </c>
      <c r="D20" s="27">
        <v>0</v>
      </c>
      <c r="E20" s="27">
        <v>9</v>
      </c>
      <c r="F20" s="26">
        <v>6064</v>
      </c>
      <c r="G20" s="27">
        <v>8736</v>
      </c>
      <c r="H20" s="27">
        <v>0</v>
      </c>
      <c r="I20" s="27">
        <v>0</v>
      </c>
      <c r="J20" s="26">
        <v>8285</v>
      </c>
      <c r="K20" s="27">
        <v>5839</v>
      </c>
      <c r="L20" s="27">
        <v>0</v>
      </c>
      <c r="M20" s="27">
        <v>0</v>
      </c>
      <c r="N20" s="26">
        <v>9264</v>
      </c>
      <c r="O20" s="27">
        <v>6768</v>
      </c>
      <c r="P20" s="27">
        <v>0</v>
      </c>
      <c r="Q20" s="27">
        <v>0</v>
      </c>
      <c r="R20" s="26">
        <v>7914</v>
      </c>
      <c r="S20" s="27">
        <v>8663</v>
      </c>
      <c r="T20" s="27">
        <v>0</v>
      </c>
      <c r="U20" s="27">
        <v>423</v>
      </c>
      <c r="V20" s="26">
        <v>11190</v>
      </c>
      <c r="W20" s="27">
        <v>4789</v>
      </c>
      <c r="X20" s="27">
        <v>0</v>
      </c>
      <c r="Y20" s="27">
        <v>80</v>
      </c>
      <c r="Z20" s="26">
        <v>5269</v>
      </c>
      <c r="AA20" s="27">
        <v>5098</v>
      </c>
      <c r="AB20" s="27">
        <v>0</v>
      </c>
      <c r="AC20" s="27">
        <v>165</v>
      </c>
      <c r="AD20" s="26">
        <v>9913</v>
      </c>
      <c r="AE20" s="27">
        <v>7753</v>
      </c>
      <c r="AF20" s="27">
        <v>0</v>
      </c>
      <c r="AG20" s="27">
        <v>1552</v>
      </c>
      <c r="AH20" s="26">
        <v>11585</v>
      </c>
      <c r="AI20" s="27">
        <v>8397</v>
      </c>
      <c r="AJ20" s="27">
        <v>0</v>
      </c>
      <c r="AK20" s="27">
        <v>2388</v>
      </c>
      <c r="AL20" s="26">
        <v>11706</v>
      </c>
      <c r="AM20" s="27">
        <v>11584</v>
      </c>
      <c r="AN20" s="27">
        <v>0</v>
      </c>
      <c r="AO20" s="27">
        <v>1309</v>
      </c>
      <c r="AP20" s="26">
        <v>9928</v>
      </c>
      <c r="AQ20" s="27">
        <v>8107</v>
      </c>
      <c r="AR20" s="27">
        <v>0</v>
      </c>
      <c r="AS20" s="27">
        <v>276</v>
      </c>
      <c r="AT20" s="26">
        <v>8794</v>
      </c>
      <c r="AU20" s="27">
        <v>13277</v>
      </c>
      <c r="AV20" s="27">
        <v>0</v>
      </c>
      <c r="AW20" s="27">
        <v>-580</v>
      </c>
      <c r="AX20" s="26">
        <v>10895</v>
      </c>
      <c r="AY20" s="27">
        <v>8590</v>
      </c>
      <c r="AZ20" s="27">
        <v>0</v>
      </c>
      <c r="BA20" s="27">
        <v>844</v>
      </c>
      <c r="BB20" s="26">
        <v>13047</v>
      </c>
      <c r="BC20" s="27">
        <v>12101</v>
      </c>
      <c r="BD20" s="27">
        <v>0</v>
      </c>
      <c r="BE20" s="27">
        <v>739</v>
      </c>
      <c r="BF20" s="28">
        <v>11239</v>
      </c>
      <c r="BG20" s="27">
        <v>9505</v>
      </c>
      <c r="BH20" s="27">
        <v>0</v>
      </c>
      <c r="BI20" s="27">
        <v>288</v>
      </c>
      <c r="BJ20" s="28">
        <v>11055</v>
      </c>
      <c r="BK20" s="27">
        <v>5811</v>
      </c>
      <c r="BL20" s="27">
        <v>0</v>
      </c>
      <c r="BM20" s="27">
        <v>824</v>
      </c>
      <c r="BN20" s="28">
        <v>7885</v>
      </c>
      <c r="BO20" s="27">
        <v>8249</v>
      </c>
      <c r="BP20" s="69">
        <v>0</v>
      </c>
      <c r="BQ20" s="69">
        <v>1486</v>
      </c>
      <c r="BR20" s="70">
        <v>8905</v>
      </c>
      <c r="BS20" s="69">
        <v>5270</v>
      </c>
      <c r="BT20" s="69">
        <v>0</v>
      </c>
      <c r="BU20" s="69">
        <v>1368</v>
      </c>
      <c r="BV20" s="28">
        <v>5941</v>
      </c>
      <c r="BW20" s="27">
        <v>3620</v>
      </c>
      <c r="BX20" s="27">
        <v>0</v>
      </c>
      <c r="BY20" s="27">
        <v>497</v>
      </c>
      <c r="BZ20" s="28">
        <v>6593</v>
      </c>
      <c r="CA20" s="27">
        <v>8096</v>
      </c>
      <c r="CB20" s="27">
        <v>0</v>
      </c>
      <c r="CC20" s="27">
        <v>590</v>
      </c>
      <c r="CD20" s="70">
        <v>2795</v>
      </c>
      <c r="CE20" s="69">
        <v>7117</v>
      </c>
      <c r="CF20" s="69">
        <v>0</v>
      </c>
      <c r="CG20" s="71">
        <v>520</v>
      </c>
    </row>
    <row r="21" spans="1:85" x14ac:dyDescent="0.2">
      <c r="A21" s="25" t="s">
        <v>39</v>
      </c>
      <c r="B21" s="26">
        <v>12033</v>
      </c>
      <c r="C21" s="27">
        <v>15886</v>
      </c>
      <c r="D21" s="27">
        <v>0</v>
      </c>
      <c r="E21" s="27">
        <v>-34</v>
      </c>
      <c r="F21" s="26">
        <v>12508</v>
      </c>
      <c r="G21" s="27">
        <v>13957</v>
      </c>
      <c r="H21" s="27">
        <v>0</v>
      </c>
      <c r="I21" s="27">
        <v>447</v>
      </c>
      <c r="J21" s="26">
        <v>11664</v>
      </c>
      <c r="K21" s="27">
        <v>14526</v>
      </c>
      <c r="L21" s="27">
        <v>0</v>
      </c>
      <c r="M21" s="27">
        <v>391</v>
      </c>
      <c r="N21" s="26">
        <v>20388</v>
      </c>
      <c r="O21" s="27">
        <v>9299</v>
      </c>
      <c r="P21" s="27">
        <v>0</v>
      </c>
      <c r="Q21" s="27">
        <v>615</v>
      </c>
      <c r="R21" s="26">
        <v>12114</v>
      </c>
      <c r="S21" s="27">
        <v>12287</v>
      </c>
      <c r="T21" s="27">
        <v>0</v>
      </c>
      <c r="U21" s="27">
        <v>616</v>
      </c>
      <c r="V21" s="26">
        <v>12221</v>
      </c>
      <c r="W21" s="27">
        <v>6482</v>
      </c>
      <c r="X21" s="27">
        <v>0</v>
      </c>
      <c r="Y21" s="27">
        <v>409</v>
      </c>
      <c r="Z21" s="26">
        <v>18570</v>
      </c>
      <c r="AA21" s="27">
        <v>7180</v>
      </c>
      <c r="AB21" s="27">
        <v>1</v>
      </c>
      <c r="AC21" s="27">
        <v>769</v>
      </c>
      <c r="AD21" s="26">
        <v>9179</v>
      </c>
      <c r="AE21" s="27">
        <v>8451</v>
      </c>
      <c r="AF21" s="27">
        <v>0</v>
      </c>
      <c r="AG21" s="27">
        <v>274</v>
      </c>
      <c r="AH21" s="26">
        <v>9247</v>
      </c>
      <c r="AI21" s="27">
        <v>9295</v>
      </c>
      <c r="AJ21" s="27">
        <v>0</v>
      </c>
      <c r="AK21" s="27">
        <v>1334</v>
      </c>
      <c r="AL21" s="26">
        <v>13687</v>
      </c>
      <c r="AM21" s="27">
        <v>11019</v>
      </c>
      <c r="AN21" s="27">
        <v>0</v>
      </c>
      <c r="AO21" s="27">
        <v>704</v>
      </c>
      <c r="AP21" s="26">
        <v>13656</v>
      </c>
      <c r="AQ21" s="27">
        <v>8435</v>
      </c>
      <c r="AR21" s="27">
        <v>1</v>
      </c>
      <c r="AS21" s="27">
        <v>1420</v>
      </c>
      <c r="AT21" s="26">
        <v>28829</v>
      </c>
      <c r="AU21" s="27">
        <v>34343</v>
      </c>
      <c r="AV21" s="27">
        <v>0</v>
      </c>
      <c r="AW21" s="27">
        <v>2508</v>
      </c>
      <c r="AX21" s="26">
        <v>11521</v>
      </c>
      <c r="AY21" s="27">
        <v>59652</v>
      </c>
      <c r="AZ21" s="27">
        <v>0</v>
      </c>
      <c r="BA21" s="27">
        <v>3461</v>
      </c>
      <c r="BB21" s="26">
        <v>12908</v>
      </c>
      <c r="BC21" s="27">
        <v>19172</v>
      </c>
      <c r="BD21" s="27">
        <v>0</v>
      </c>
      <c r="BE21" s="27">
        <v>2891</v>
      </c>
      <c r="BF21" s="28">
        <v>14738</v>
      </c>
      <c r="BG21" s="27">
        <v>19039</v>
      </c>
      <c r="BH21" s="27">
        <v>26</v>
      </c>
      <c r="BI21" s="27">
        <v>2011</v>
      </c>
      <c r="BJ21" s="28">
        <v>18817</v>
      </c>
      <c r="BK21" s="27">
        <v>9676</v>
      </c>
      <c r="BL21" s="27">
        <v>26</v>
      </c>
      <c r="BM21" s="27">
        <v>2004</v>
      </c>
      <c r="BN21" s="28">
        <v>29265</v>
      </c>
      <c r="BO21" s="27">
        <v>11263</v>
      </c>
      <c r="BP21" s="69">
        <v>1</v>
      </c>
      <c r="BQ21" s="69">
        <v>3407</v>
      </c>
      <c r="BR21" s="70">
        <v>18025</v>
      </c>
      <c r="BS21" s="69">
        <v>8942</v>
      </c>
      <c r="BT21" s="69">
        <v>0</v>
      </c>
      <c r="BU21" s="69">
        <v>291</v>
      </c>
      <c r="BV21" s="28">
        <v>13223</v>
      </c>
      <c r="BW21" s="27">
        <v>3936</v>
      </c>
      <c r="BX21" s="27">
        <v>1</v>
      </c>
      <c r="BY21" s="27">
        <v>1839</v>
      </c>
      <c r="BZ21" s="28">
        <v>10564</v>
      </c>
      <c r="CA21" s="27">
        <v>6172</v>
      </c>
      <c r="CB21" s="27">
        <v>0</v>
      </c>
      <c r="CC21" s="27">
        <v>411</v>
      </c>
      <c r="CD21" s="70">
        <v>10809</v>
      </c>
      <c r="CE21" s="69">
        <v>7218</v>
      </c>
      <c r="CF21" s="69">
        <v>0</v>
      </c>
      <c r="CG21" s="71">
        <v>1673</v>
      </c>
    </row>
    <row r="22" spans="1:85" x14ac:dyDescent="0.2">
      <c r="A22" s="25" t="s">
        <v>9</v>
      </c>
      <c r="B22" s="26">
        <v>2445</v>
      </c>
      <c r="C22" s="27">
        <v>2648</v>
      </c>
      <c r="D22" s="27">
        <v>0</v>
      </c>
      <c r="E22" s="27">
        <v>65</v>
      </c>
      <c r="F22" s="26">
        <v>2960</v>
      </c>
      <c r="G22" s="27">
        <v>2961</v>
      </c>
      <c r="H22" s="27">
        <v>0</v>
      </c>
      <c r="I22" s="27">
        <v>-158</v>
      </c>
      <c r="J22" s="26">
        <v>3300</v>
      </c>
      <c r="K22" s="27">
        <v>2026</v>
      </c>
      <c r="L22" s="27">
        <v>0</v>
      </c>
      <c r="M22" s="27">
        <v>-99</v>
      </c>
      <c r="N22" s="26">
        <v>2282</v>
      </c>
      <c r="O22" s="27">
        <v>1940</v>
      </c>
      <c r="P22" s="27">
        <v>0</v>
      </c>
      <c r="Q22" s="27">
        <v>3</v>
      </c>
      <c r="R22" s="26">
        <v>1685</v>
      </c>
      <c r="S22" s="27">
        <v>1509</v>
      </c>
      <c r="T22" s="27">
        <v>0</v>
      </c>
      <c r="U22" s="27">
        <v>0</v>
      </c>
      <c r="V22" s="26">
        <v>2778</v>
      </c>
      <c r="W22" s="27">
        <v>2386</v>
      </c>
      <c r="X22" s="27">
        <v>0</v>
      </c>
      <c r="Y22" s="27">
        <v>410</v>
      </c>
      <c r="Z22" s="26">
        <v>1800</v>
      </c>
      <c r="AA22" s="27">
        <v>1354</v>
      </c>
      <c r="AB22" s="27">
        <v>0</v>
      </c>
      <c r="AC22" s="27">
        <v>-30</v>
      </c>
      <c r="AD22" s="26">
        <v>2349</v>
      </c>
      <c r="AE22" s="27">
        <v>1284</v>
      </c>
      <c r="AF22" s="27">
        <v>0</v>
      </c>
      <c r="AG22" s="27">
        <v>613</v>
      </c>
      <c r="AH22" s="26">
        <v>1870</v>
      </c>
      <c r="AI22" s="27">
        <v>1962</v>
      </c>
      <c r="AJ22" s="27">
        <v>0</v>
      </c>
      <c r="AK22" s="27">
        <v>579</v>
      </c>
      <c r="AL22" s="26">
        <v>1726</v>
      </c>
      <c r="AM22" s="27">
        <v>3245</v>
      </c>
      <c r="AN22" s="27">
        <v>0</v>
      </c>
      <c r="AO22" s="27">
        <v>27</v>
      </c>
      <c r="AP22" s="26">
        <v>3643</v>
      </c>
      <c r="AQ22" s="27">
        <v>2334</v>
      </c>
      <c r="AR22" s="27">
        <v>0</v>
      </c>
      <c r="AS22" s="27">
        <v>304</v>
      </c>
      <c r="AT22" s="26">
        <v>1813</v>
      </c>
      <c r="AU22" s="27">
        <v>2203</v>
      </c>
      <c r="AV22" s="27">
        <v>0</v>
      </c>
      <c r="AW22" s="27">
        <v>222</v>
      </c>
      <c r="AX22" s="26">
        <v>1054</v>
      </c>
      <c r="AY22" s="27">
        <v>1584</v>
      </c>
      <c r="AZ22" s="27">
        <v>0</v>
      </c>
      <c r="BA22" s="27">
        <v>77</v>
      </c>
      <c r="BB22" s="26">
        <v>1766</v>
      </c>
      <c r="BC22" s="27">
        <v>2965</v>
      </c>
      <c r="BD22" s="27">
        <v>0</v>
      </c>
      <c r="BE22" s="27">
        <v>-157</v>
      </c>
      <c r="BF22" s="28">
        <v>1778</v>
      </c>
      <c r="BG22" s="27">
        <v>1873</v>
      </c>
      <c r="BH22" s="27">
        <v>0</v>
      </c>
      <c r="BI22" s="27">
        <v>-92</v>
      </c>
      <c r="BJ22" s="28">
        <v>1559</v>
      </c>
      <c r="BK22" s="27">
        <v>1079</v>
      </c>
      <c r="BL22" s="27">
        <v>0</v>
      </c>
      <c r="BM22" s="27">
        <v>467</v>
      </c>
      <c r="BN22" s="28">
        <v>982</v>
      </c>
      <c r="BO22" s="27">
        <v>3047</v>
      </c>
      <c r="BP22" s="69">
        <v>0</v>
      </c>
      <c r="BQ22" s="69">
        <v>525</v>
      </c>
      <c r="BR22" s="70">
        <v>1695</v>
      </c>
      <c r="BS22" s="69">
        <v>2779</v>
      </c>
      <c r="BT22" s="69">
        <v>0</v>
      </c>
      <c r="BU22" s="69">
        <v>-63</v>
      </c>
      <c r="BV22" s="28">
        <v>1715</v>
      </c>
      <c r="BW22" s="27">
        <v>1517</v>
      </c>
      <c r="BX22" s="27">
        <v>0</v>
      </c>
      <c r="BY22" s="27">
        <v>975</v>
      </c>
      <c r="BZ22" s="28">
        <v>1195</v>
      </c>
      <c r="CA22" s="27">
        <v>1398</v>
      </c>
      <c r="CB22" s="27">
        <v>0</v>
      </c>
      <c r="CC22" s="27">
        <v>257</v>
      </c>
      <c r="CD22" s="70">
        <v>1776</v>
      </c>
      <c r="CE22" s="69">
        <v>1858</v>
      </c>
      <c r="CF22" s="69">
        <v>0</v>
      </c>
      <c r="CG22" s="71">
        <v>79</v>
      </c>
    </row>
    <row r="23" spans="1:85" x14ac:dyDescent="0.2">
      <c r="A23" s="30" t="s">
        <v>10</v>
      </c>
      <c r="B23" s="31">
        <v>689</v>
      </c>
      <c r="C23" s="32">
        <v>3833</v>
      </c>
      <c r="D23" s="32">
        <v>0</v>
      </c>
      <c r="E23" s="32">
        <v>15</v>
      </c>
      <c r="F23" s="31">
        <v>551</v>
      </c>
      <c r="G23" s="32">
        <v>1544</v>
      </c>
      <c r="H23" s="32">
        <v>0</v>
      </c>
      <c r="I23" s="32">
        <v>7</v>
      </c>
      <c r="J23" s="31">
        <v>1247</v>
      </c>
      <c r="K23" s="32">
        <v>10147</v>
      </c>
      <c r="L23" s="32">
        <v>0</v>
      </c>
      <c r="M23" s="32">
        <v>-38</v>
      </c>
      <c r="N23" s="31">
        <v>388</v>
      </c>
      <c r="O23" s="32">
        <v>2580</v>
      </c>
      <c r="P23" s="32">
        <v>0</v>
      </c>
      <c r="Q23" s="32">
        <v>24</v>
      </c>
      <c r="R23" s="31">
        <v>730</v>
      </c>
      <c r="S23" s="32">
        <v>418</v>
      </c>
      <c r="T23" s="32">
        <v>0</v>
      </c>
      <c r="U23" s="32">
        <v>120</v>
      </c>
      <c r="V23" s="31">
        <v>455</v>
      </c>
      <c r="W23" s="32">
        <v>2086</v>
      </c>
      <c r="X23" s="32">
        <v>0</v>
      </c>
      <c r="Y23" s="32">
        <v>-15</v>
      </c>
      <c r="Z23" s="31">
        <v>261</v>
      </c>
      <c r="AA23" s="32">
        <v>675</v>
      </c>
      <c r="AB23" s="32">
        <v>0</v>
      </c>
      <c r="AC23" s="32">
        <v>0</v>
      </c>
      <c r="AD23" s="31">
        <v>129</v>
      </c>
      <c r="AE23" s="32">
        <v>300</v>
      </c>
      <c r="AF23" s="32">
        <v>0</v>
      </c>
      <c r="AG23" s="32">
        <v>28</v>
      </c>
      <c r="AH23" s="31">
        <v>229</v>
      </c>
      <c r="AI23" s="32">
        <v>743</v>
      </c>
      <c r="AJ23" s="32">
        <v>0</v>
      </c>
      <c r="AK23" s="32">
        <v>25</v>
      </c>
      <c r="AL23" s="31">
        <v>194</v>
      </c>
      <c r="AM23" s="32">
        <v>725</v>
      </c>
      <c r="AN23" s="32">
        <v>0</v>
      </c>
      <c r="AO23" s="32">
        <v>104</v>
      </c>
      <c r="AP23" s="31">
        <v>856</v>
      </c>
      <c r="AQ23" s="32">
        <v>551</v>
      </c>
      <c r="AR23" s="32">
        <v>0</v>
      </c>
      <c r="AS23" s="32">
        <v>1</v>
      </c>
      <c r="AT23" s="31">
        <v>136</v>
      </c>
      <c r="AU23" s="32">
        <v>438</v>
      </c>
      <c r="AV23" s="32">
        <v>0</v>
      </c>
      <c r="AW23" s="32">
        <v>60</v>
      </c>
      <c r="AX23" s="31">
        <v>181</v>
      </c>
      <c r="AY23" s="32">
        <v>2032</v>
      </c>
      <c r="AZ23" s="32">
        <v>0</v>
      </c>
      <c r="BA23" s="32">
        <v>0</v>
      </c>
      <c r="BB23" s="31">
        <v>193</v>
      </c>
      <c r="BC23" s="32">
        <v>2562</v>
      </c>
      <c r="BD23" s="32">
        <v>0</v>
      </c>
      <c r="BE23" s="32">
        <v>-10</v>
      </c>
      <c r="BF23" s="34">
        <v>1159</v>
      </c>
      <c r="BG23" s="32">
        <v>747</v>
      </c>
      <c r="BH23" s="32">
        <v>0</v>
      </c>
      <c r="BI23" s="32">
        <v>-12</v>
      </c>
      <c r="BJ23" s="34">
        <v>409</v>
      </c>
      <c r="BK23" s="32">
        <v>1318</v>
      </c>
      <c r="BL23" s="32">
        <v>0</v>
      </c>
      <c r="BM23" s="32">
        <v>0</v>
      </c>
      <c r="BN23" s="34">
        <v>628</v>
      </c>
      <c r="BO23" s="32">
        <v>34</v>
      </c>
      <c r="BP23" s="72">
        <v>0</v>
      </c>
      <c r="BQ23" s="72">
        <v>0</v>
      </c>
      <c r="BR23" s="73">
        <v>360</v>
      </c>
      <c r="BS23" s="72">
        <v>208</v>
      </c>
      <c r="BT23" s="72">
        <v>0</v>
      </c>
      <c r="BU23" s="72">
        <v>740</v>
      </c>
      <c r="BV23" s="34">
        <v>847</v>
      </c>
      <c r="BW23" s="32">
        <v>200</v>
      </c>
      <c r="BX23" s="32">
        <v>0</v>
      </c>
      <c r="BY23" s="32">
        <v>35</v>
      </c>
      <c r="BZ23" s="34">
        <v>404</v>
      </c>
      <c r="CA23" s="32">
        <v>221</v>
      </c>
      <c r="CB23" s="32">
        <v>0</v>
      </c>
      <c r="CC23" s="32">
        <v>0</v>
      </c>
      <c r="CD23" s="73">
        <v>1274</v>
      </c>
      <c r="CE23" s="72">
        <v>475</v>
      </c>
      <c r="CF23" s="72">
        <v>0</v>
      </c>
      <c r="CG23" s="74">
        <v>0</v>
      </c>
    </row>
    <row r="24" spans="1:85" s="16" customFormat="1" x14ac:dyDescent="0.2">
      <c r="A24" s="48" t="s">
        <v>38</v>
      </c>
      <c r="B24" s="49">
        <f t="shared" ref="B24:E24" si="0">SUM(B17:B23)</f>
        <v>62545</v>
      </c>
      <c r="C24" s="50">
        <f t="shared" si="0"/>
        <v>91602</v>
      </c>
      <c r="D24" s="50">
        <f t="shared" si="0"/>
        <v>66</v>
      </c>
      <c r="E24" s="50">
        <f t="shared" si="0"/>
        <v>2145</v>
      </c>
      <c r="F24" s="49">
        <f t="shared" ref="F24:I24" si="1">SUM(F17:F23)</f>
        <v>59084</v>
      </c>
      <c r="G24" s="50">
        <f t="shared" si="1"/>
        <v>81138</v>
      </c>
      <c r="H24" s="50">
        <f t="shared" si="1"/>
        <v>0</v>
      </c>
      <c r="I24" s="50">
        <f t="shared" si="1"/>
        <v>851</v>
      </c>
      <c r="J24" s="49">
        <f t="shared" ref="J24:M24" si="2">SUM(J17:J23)</f>
        <v>66505</v>
      </c>
      <c r="K24" s="50">
        <f t="shared" si="2"/>
        <v>73433</v>
      </c>
      <c r="L24" s="50">
        <f t="shared" si="2"/>
        <v>0</v>
      </c>
      <c r="M24" s="50">
        <f t="shared" si="2"/>
        <v>1190</v>
      </c>
      <c r="N24" s="49">
        <f t="shared" ref="N24:Q24" si="3">SUM(N17:N23)</f>
        <v>67390</v>
      </c>
      <c r="O24" s="50">
        <f t="shared" si="3"/>
        <v>66429</v>
      </c>
      <c r="P24" s="50">
        <f t="shared" si="3"/>
        <v>0</v>
      </c>
      <c r="Q24" s="50">
        <f t="shared" si="3"/>
        <v>1118</v>
      </c>
      <c r="R24" s="49">
        <f t="shared" ref="R24:AW24" si="4">SUM(R17:R23)</f>
        <v>52897</v>
      </c>
      <c r="S24" s="50">
        <f t="shared" si="4"/>
        <v>58524</v>
      </c>
      <c r="T24" s="50">
        <f t="shared" si="4"/>
        <v>0</v>
      </c>
      <c r="U24" s="50">
        <f t="shared" si="4"/>
        <v>1744</v>
      </c>
      <c r="V24" s="49">
        <f t="shared" si="4"/>
        <v>55156</v>
      </c>
      <c r="W24" s="50">
        <f t="shared" si="4"/>
        <v>41746</v>
      </c>
      <c r="X24" s="50">
        <f t="shared" si="4"/>
        <v>179</v>
      </c>
      <c r="Y24" s="50">
        <f t="shared" si="4"/>
        <v>3190</v>
      </c>
      <c r="Z24" s="49">
        <f t="shared" si="4"/>
        <v>54977</v>
      </c>
      <c r="AA24" s="50">
        <f t="shared" si="4"/>
        <v>39573</v>
      </c>
      <c r="AB24" s="50">
        <f t="shared" si="4"/>
        <v>22</v>
      </c>
      <c r="AC24" s="50">
        <f t="shared" si="4"/>
        <v>6702</v>
      </c>
      <c r="AD24" s="49">
        <f t="shared" si="4"/>
        <v>54862</v>
      </c>
      <c r="AE24" s="50">
        <f t="shared" si="4"/>
        <v>49164</v>
      </c>
      <c r="AF24" s="50">
        <f t="shared" si="4"/>
        <v>0</v>
      </c>
      <c r="AG24" s="50">
        <f t="shared" si="4"/>
        <v>6366</v>
      </c>
      <c r="AH24" s="49">
        <f t="shared" si="4"/>
        <v>50291</v>
      </c>
      <c r="AI24" s="50">
        <f t="shared" si="4"/>
        <v>49356</v>
      </c>
      <c r="AJ24" s="50">
        <f t="shared" si="4"/>
        <v>50</v>
      </c>
      <c r="AK24" s="50">
        <f t="shared" si="4"/>
        <v>9633</v>
      </c>
      <c r="AL24" s="49">
        <f t="shared" si="4"/>
        <v>65367</v>
      </c>
      <c r="AM24" s="50">
        <f t="shared" si="4"/>
        <v>56290</v>
      </c>
      <c r="AN24" s="50">
        <f t="shared" si="4"/>
        <v>7</v>
      </c>
      <c r="AO24" s="50">
        <f t="shared" si="4"/>
        <v>7554</v>
      </c>
      <c r="AP24" s="49">
        <f t="shared" si="4"/>
        <v>54336</v>
      </c>
      <c r="AQ24" s="50">
        <f t="shared" si="4"/>
        <v>45954</v>
      </c>
      <c r="AR24" s="50">
        <f t="shared" si="4"/>
        <v>17</v>
      </c>
      <c r="AS24" s="50">
        <f t="shared" si="4"/>
        <v>5654</v>
      </c>
      <c r="AT24" s="49">
        <f t="shared" si="4"/>
        <v>65317</v>
      </c>
      <c r="AU24" s="50">
        <f t="shared" si="4"/>
        <v>125971</v>
      </c>
      <c r="AV24" s="50">
        <f t="shared" si="4"/>
        <v>0</v>
      </c>
      <c r="AW24" s="50">
        <f t="shared" si="4"/>
        <v>6366</v>
      </c>
      <c r="AX24" s="49">
        <f t="shared" ref="AX24:CC24" si="5">SUM(AX17:AX23)</f>
        <v>47036</v>
      </c>
      <c r="AY24" s="50">
        <f t="shared" si="5"/>
        <v>128710</v>
      </c>
      <c r="AZ24" s="50">
        <f t="shared" si="5"/>
        <v>0</v>
      </c>
      <c r="BA24" s="50">
        <f t="shared" si="5"/>
        <v>6761</v>
      </c>
      <c r="BB24" s="49">
        <f t="shared" si="5"/>
        <v>59555</v>
      </c>
      <c r="BC24" s="50">
        <f t="shared" si="5"/>
        <v>76585</v>
      </c>
      <c r="BD24" s="50">
        <f t="shared" si="5"/>
        <v>0</v>
      </c>
      <c r="BE24" s="50">
        <f t="shared" si="5"/>
        <v>13347</v>
      </c>
      <c r="BF24" s="52">
        <f t="shared" si="5"/>
        <v>52269</v>
      </c>
      <c r="BG24" s="50">
        <f t="shared" si="5"/>
        <v>60046</v>
      </c>
      <c r="BH24" s="50">
        <f t="shared" si="5"/>
        <v>50</v>
      </c>
      <c r="BI24" s="50">
        <f t="shared" si="5"/>
        <v>3055</v>
      </c>
      <c r="BJ24" s="52">
        <f t="shared" si="5"/>
        <v>55461</v>
      </c>
      <c r="BK24" s="50">
        <f t="shared" si="5"/>
        <v>41937</v>
      </c>
      <c r="BL24" s="50">
        <f t="shared" si="5"/>
        <v>26</v>
      </c>
      <c r="BM24" s="50">
        <f t="shared" si="5"/>
        <v>5364</v>
      </c>
      <c r="BN24" s="52">
        <f t="shared" si="5"/>
        <v>62697</v>
      </c>
      <c r="BO24" s="50">
        <f t="shared" si="5"/>
        <v>46821</v>
      </c>
      <c r="BP24" s="50">
        <f t="shared" si="5"/>
        <v>39</v>
      </c>
      <c r="BQ24" s="50">
        <f t="shared" si="5"/>
        <v>6327</v>
      </c>
      <c r="BR24" s="52">
        <f t="shared" si="5"/>
        <v>49804</v>
      </c>
      <c r="BS24" s="50">
        <f t="shared" si="5"/>
        <v>31999</v>
      </c>
      <c r="BT24" s="50">
        <f t="shared" si="5"/>
        <v>8</v>
      </c>
      <c r="BU24" s="50">
        <f t="shared" si="5"/>
        <v>4716</v>
      </c>
      <c r="BV24" s="52">
        <f t="shared" si="5"/>
        <v>46044</v>
      </c>
      <c r="BW24" s="50">
        <f t="shared" si="5"/>
        <v>26123</v>
      </c>
      <c r="BX24" s="50">
        <f t="shared" si="5"/>
        <v>1</v>
      </c>
      <c r="BY24" s="50">
        <f t="shared" si="5"/>
        <v>8330</v>
      </c>
      <c r="BZ24" s="52">
        <f t="shared" si="5"/>
        <v>46315</v>
      </c>
      <c r="CA24" s="50">
        <f t="shared" si="5"/>
        <v>28927</v>
      </c>
      <c r="CB24" s="50">
        <f t="shared" si="5"/>
        <v>2</v>
      </c>
      <c r="CC24" s="50">
        <f t="shared" si="5"/>
        <v>2148</v>
      </c>
      <c r="CD24" s="52">
        <f t="shared" ref="CD24:CG24" si="6">SUM(CD17:CD23)</f>
        <v>27013</v>
      </c>
      <c r="CE24" s="50">
        <f t="shared" si="6"/>
        <v>31706</v>
      </c>
      <c r="CF24" s="50">
        <f t="shared" si="6"/>
        <v>0</v>
      </c>
      <c r="CG24" s="53">
        <f t="shared" si="6"/>
        <v>2816</v>
      </c>
    </row>
    <row r="25" spans="1:85" x14ac:dyDescent="0.2">
      <c r="A25" s="9" t="s">
        <v>40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</row>
    <row r="26" spans="1:85" x14ac:dyDescent="0.2">
      <c r="A26" s="9"/>
    </row>
    <row r="27" spans="1:85" x14ac:dyDescent="0.2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</row>
    <row r="29" spans="1:85" s="16" customFormat="1" ht="15.75" x14ac:dyDescent="0.25">
      <c r="A29" s="5" t="s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</row>
    <row r="30" spans="1:85" s="14" customFormat="1" x14ac:dyDescent="0.2">
      <c r="A30" s="14" t="s">
        <v>26</v>
      </c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</row>
    <row r="31" spans="1:85" x14ac:dyDescent="0.2">
      <c r="B31" s="85">
        <v>2024</v>
      </c>
      <c r="C31" s="86"/>
      <c r="D31" s="86"/>
      <c r="E31" s="87"/>
      <c r="F31" s="85">
        <v>2023</v>
      </c>
      <c r="G31" s="86"/>
      <c r="H31" s="86"/>
      <c r="I31" s="87"/>
      <c r="J31" s="85">
        <v>2022</v>
      </c>
      <c r="K31" s="86"/>
      <c r="L31" s="86"/>
      <c r="M31" s="87"/>
      <c r="N31" s="85">
        <v>2021</v>
      </c>
      <c r="O31" s="86"/>
      <c r="P31" s="86"/>
      <c r="Q31" s="87"/>
      <c r="R31" s="85">
        <v>2020</v>
      </c>
      <c r="S31" s="86"/>
      <c r="T31" s="86"/>
      <c r="U31" s="87"/>
      <c r="V31" s="85">
        <v>2019</v>
      </c>
      <c r="W31" s="86"/>
      <c r="X31" s="86"/>
      <c r="Y31" s="87"/>
      <c r="Z31" s="85">
        <v>2018</v>
      </c>
      <c r="AA31" s="86"/>
      <c r="AB31" s="86"/>
      <c r="AC31" s="87"/>
      <c r="AD31" s="85">
        <v>2017</v>
      </c>
      <c r="AE31" s="86"/>
      <c r="AF31" s="86"/>
      <c r="AG31" s="87"/>
      <c r="AH31" s="85">
        <v>2016</v>
      </c>
      <c r="AI31" s="86"/>
      <c r="AJ31" s="86"/>
      <c r="AK31" s="87"/>
      <c r="AL31" s="85">
        <v>2015</v>
      </c>
      <c r="AM31" s="86"/>
      <c r="AN31" s="86"/>
      <c r="AO31" s="87"/>
      <c r="AP31" s="85">
        <v>2014</v>
      </c>
      <c r="AQ31" s="86"/>
      <c r="AR31" s="86"/>
      <c r="AS31" s="87"/>
      <c r="AT31" s="85">
        <v>2013</v>
      </c>
      <c r="AU31" s="86"/>
      <c r="AV31" s="86"/>
      <c r="AW31" s="87"/>
      <c r="AX31" s="85">
        <v>2012</v>
      </c>
      <c r="AY31" s="86"/>
      <c r="AZ31" s="86"/>
      <c r="BA31" s="87"/>
      <c r="BB31" s="85">
        <v>2011</v>
      </c>
      <c r="BC31" s="86"/>
      <c r="BD31" s="86"/>
      <c r="BE31" s="87"/>
      <c r="BF31" s="85">
        <v>2010</v>
      </c>
      <c r="BG31" s="86"/>
      <c r="BH31" s="86"/>
      <c r="BI31" s="87"/>
      <c r="BJ31" s="85">
        <v>2009</v>
      </c>
      <c r="BK31" s="86"/>
      <c r="BL31" s="86"/>
      <c r="BM31" s="87"/>
      <c r="BN31" s="85">
        <v>2008</v>
      </c>
      <c r="BO31" s="86"/>
      <c r="BP31" s="86"/>
      <c r="BQ31" s="87"/>
      <c r="BR31" s="85">
        <v>2007</v>
      </c>
      <c r="BS31" s="86"/>
      <c r="BT31" s="86"/>
      <c r="BU31" s="87"/>
      <c r="BV31" s="85">
        <v>2006</v>
      </c>
      <c r="BW31" s="86"/>
      <c r="BX31" s="86"/>
      <c r="BY31" s="87"/>
      <c r="BZ31" s="85">
        <v>2005</v>
      </c>
      <c r="CA31" s="86"/>
      <c r="CB31" s="86"/>
      <c r="CC31" s="87"/>
      <c r="CD31" s="85">
        <v>2004</v>
      </c>
      <c r="CE31" s="86"/>
      <c r="CF31" s="86"/>
      <c r="CG31" s="87"/>
    </row>
    <row r="32" spans="1:85" s="16" customFormat="1" x14ac:dyDescent="0.2">
      <c r="A32" s="37" t="s">
        <v>2</v>
      </c>
      <c r="B32" s="75" t="s">
        <v>13</v>
      </c>
      <c r="C32" s="76" t="s">
        <v>19</v>
      </c>
      <c r="D32" s="76" t="s">
        <v>14</v>
      </c>
      <c r="E32" s="76" t="s">
        <v>15</v>
      </c>
      <c r="F32" s="75" t="s">
        <v>13</v>
      </c>
      <c r="G32" s="76" t="s">
        <v>19</v>
      </c>
      <c r="H32" s="76" t="s">
        <v>14</v>
      </c>
      <c r="I32" s="76" t="s">
        <v>15</v>
      </c>
      <c r="J32" s="75" t="s">
        <v>13</v>
      </c>
      <c r="K32" s="76" t="s">
        <v>19</v>
      </c>
      <c r="L32" s="76" t="s">
        <v>14</v>
      </c>
      <c r="M32" s="76" t="s">
        <v>15</v>
      </c>
      <c r="N32" s="75" t="s">
        <v>13</v>
      </c>
      <c r="O32" s="76" t="s">
        <v>19</v>
      </c>
      <c r="P32" s="76" t="s">
        <v>14</v>
      </c>
      <c r="Q32" s="76" t="s">
        <v>15</v>
      </c>
      <c r="R32" s="75" t="s">
        <v>13</v>
      </c>
      <c r="S32" s="76" t="s">
        <v>19</v>
      </c>
      <c r="T32" s="76" t="s">
        <v>14</v>
      </c>
      <c r="U32" s="76" t="s">
        <v>15</v>
      </c>
      <c r="V32" s="75" t="s">
        <v>13</v>
      </c>
      <c r="W32" s="76" t="s">
        <v>19</v>
      </c>
      <c r="X32" s="76" t="s">
        <v>14</v>
      </c>
      <c r="Y32" s="76" t="s">
        <v>15</v>
      </c>
      <c r="Z32" s="75" t="s">
        <v>13</v>
      </c>
      <c r="AA32" s="76" t="s">
        <v>19</v>
      </c>
      <c r="AB32" s="76" t="s">
        <v>14</v>
      </c>
      <c r="AC32" s="76" t="s">
        <v>15</v>
      </c>
      <c r="AD32" s="75" t="s">
        <v>13</v>
      </c>
      <c r="AE32" s="76" t="s">
        <v>19</v>
      </c>
      <c r="AF32" s="76" t="s">
        <v>14</v>
      </c>
      <c r="AG32" s="76" t="s">
        <v>15</v>
      </c>
      <c r="AH32" s="75" t="s">
        <v>13</v>
      </c>
      <c r="AI32" s="76" t="s">
        <v>19</v>
      </c>
      <c r="AJ32" s="76" t="s">
        <v>14</v>
      </c>
      <c r="AK32" s="76" t="s">
        <v>15</v>
      </c>
      <c r="AL32" s="75" t="s">
        <v>13</v>
      </c>
      <c r="AM32" s="76" t="s">
        <v>19</v>
      </c>
      <c r="AN32" s="76" t="s">
        <v>14</v>
      </c>
      <c r="AO32" s="76" t="s">
        <v>15</v>
      </c>
      <c r="AP32" s="75" t="s">
        <v>13</v>
      </c>
      <c r="AQ32" s="76" t="s">
        <v>19</v>
      </c>
      <c r="AR32" s="76" t="s">
        <v>14</v>
      </c>
      <c r="AS32" s="76" t="s">
        <v>15</v>
      </c>
      <c r="AT32" s="75" t="s">
        <v>13</v>
      </c>
      <c r="AU32" s="76" t="s">
        <v>19</v>
      </c>
      <c r="AV32" s="76" t="s">
        <v>14</v>
      </c>
      <c r="AW32" s="76" t="s">
        <v>15</v>
      </c>
      <c r="AX32" s="75" t="s">
        <v>13</v>
      </c>
      <c r="AY32" s="76" t="s">
        <v>19</v>
      </c>
      <c r="AZ32" s="76" t="s">
        <v>14</v>
      </c>
      <c r="BA32" s="76" t="s">
        <v>15</v>
      </c>
      <c r="BB32" s="75" t="s">
        <v>13</v>
      </c>
      <c r="BC32" s="76" t="s">
        <v>19</v>
      </c>
      <c r="BD32" s="76" t="s">
        <v>14</v>
      </c>
      <c r="BE32" s="76" t="s">
        <v>15</v>
      </c>
      <c r="BF32" s="75" t="s">
        <v>13</v>
      </c>
      <c r="BG32" s="76" t="s">
        <v>19</v>
      </c>
      <c r="BH32" s="76" t="s">
        <v>14</v>
      </c>
      <c r="BI32" s="76" t="s">
        <v>15</v>
      </c>
      <c r="BJ32" s="75" t="s">
        <v>13</v>
      </c>
      <c r="BK32" s="76" t="s">
        <v>19</v>
      </c>
      <c r="BL32" s="76" t="s">
        <v>14</v>
      </c>
      <c r="BM32" s="76" t="s">
        <v>15</v>
      </c>
      <c r="BN32" s="75" t="s">
        <v>13</v>
      </c>
      <c r="BO32" s="76" t="s">
        <v>19</v>
      </c>
      <c r="BP32" s="76" t="s">
        <v>14</v>
      </c>
      <c r="BQ32" s="76" t="s">
        <v>15</v>
      </c>
      <c r="BR32" s="82" t="s">
        <v>13</v>
      </c>
      <c r="BS32" s="76" t="s">
        <v>19</v>
      </c>
      <c r="BT32" s="76" t="s">
        <v>14</v>
      </c>
      <c r="BU32" s="76" t="s">
        <v>15</v>
      </c>
      <c r="BV32" s="82" t="s">
        <v>13</v>
      </c>
      <c r="BW32" s="76" t="s">
        <v>19</v>
      </c>
      <c r="BX32" s="76" t="s">
        <v>14</v>
      </c>
      <c r="BY32" s="76" t="s">
        <v>15</v>
      </c>
      <c r="BZ32" s="82" t="s">
        <v>13</v>
      </c>
      <c r="CA32" s="76" t="s">
        <v>19</v>
      </c>
      <c r="CB32" s="76" t="s">
        <v>14</v>
      </c>
      <c r="CC32" s="76" t="s">
        <v>15</v>
      </c>
      <c r="CD32" s="82" t="s">
        <v>13</v>
      </c>
      <c r="CE32" s="76" t="s">
        <v>19</v>
      </c>
      <c r="CF32" s="76" t="s">
        <v>14</v>
      </c>
      <c r="CG32" s="77" t="s">
        <v>15</v>
      </c>
    </row>
    <row r="33" spans="1:85" s="16" customFormat="1" x14ac:dyDescent="0.2">
      <c r="A33" s="42" t="s">
        <v>5</v>
      </c>
      <c r="B33" s="78" t="s">
        <v>16</v>
      </c>
      <c r="C33" s="79" t="s">
        <v>20</v>
      </c>
      <c r="D33" s="79" t="s">
        <v>17</v>
      </c>
      <c r="E33" s="79" t="s">
        <v>18</v>
      </c>
      <c r="F33" s="78" t="s">
        <v>16</v>
      </c>
      <c r="G33" s="79" t="s">
        <v>20</v>
      </c>
      <c r="H33" s="79" t="s">
        <v>17</v>
      </c>
      <c r="I33" s="79" t="s">
        <v>18</v>
      </c>
      <c r="J33" s="78" t="s">
        <v>16</v>
      </c>
      <c r="K33" s="79" t="s">
        <v>20</v>
      </c>
      <c r="L33" s="79" t="s">
        <v>17</v>
      </c>
      <c r="M33" s="79" t="s">
        <v>18</v>
      </c>
      <c r="N33" s="78" t="s">
        <v>16</v>
      </c>
      <c r="O33" s="79" t="s">
        <v>20</v>
      </c>
      <c r="P33" s="79" t="s">
        <v>17</v>
      </c>
      <c r="Q33" s="79" t="s">
        <v>18</v>
      </c>
      <c r="R33" s="78" t="s">
        <v>16</v>
      </c>
      <c r="S33" s="79" t="s">
        <v>20</v>
      </c>
      <c r="T33" s="79" t="s">
        <v>17</v>
      </c>
      <c r="U33" s="79" t="s">
        <v>18</v>
      </c>
      <c r="V33" s="78" t="s">
        <v>16</v>
      </c>
      <c r="W33" s="79" t="s">
        <v>20</v>
      </c>
      <c r="X33" s="79" t="s">
        <v>17</v>
      </c>
      <c r="Y33" s="79" t="s">
        <v>18</v>
      </c>
      <c r="Z33" s="78" t="s">
        <v>16</v>
      </c>
      <c r="AA33" s="79" t="s">
        <v>20</v>
      </c>
      <c r="AB33" s="79" t="s">
        <v>17</v>
      </c>
      <c r="AC33" s="79" t="s">
        <v>18</v>
      </c>
      <c r="AD33" s="78" t="s">
        <v>16</v>
      </c>
      <c r="AE33" s="79" t="s">
        <v>20</v>
      </c>
      <c r="AF33" s="79" t="s">
        <v>17</v>
      </c>
      <c r="AG33" s="79" t="s">
        <v>18</v>
      </c>
      <c r="AH33" s="78" t="s">
        <v>16</v>
      </c>
      <c r="AI33" s="79" t="s">
        <v>20</v>
      </c>
      <c r="AJ33" s="79" t="s">
        <v>17</v>
      </c>
      <c r="AK33" s="79" t="s">
        <v>18</v>
      </c>
      <c r="AL33" s="78" t="s">
        <v>16</v>
      </c>
      <c r="AM33" s="79" t="s">
        <v>20</v>
      </c>
      <c r="AN33" s="79" t="s">
        <v>17</v>
      </c>
      <c r="AO33" s="79" t="s">
        <v>18</v>
      </c>
      <c r="AP33" s="78" t="s">
        <v>16</v>
      </c>
      <c r="AQ33" s="79" t="s">
        <v>20</v>
      </c>
      <c r="AR33" s="79" t="s">
        <v>17</v>
      </c>
      <c r="AS33" s="79" t="s">
        <v>18</v>
      </c>
      <c r="AT33" s="78" t="s">
        <v>16</v>
      </c>
      <c r="AU33" s="79" t="s">
        <v>20</v>
      </c>
      <c r="AV33" s="79" t="s">
        <v>17</v>
      </c>
      <c r="AW33" s="79" t="s">
        <v>18</v>
      </c>
      <c r="AX33" s="78" t="s">
        <v>16</v>
      </c>
      <c r="AY33" s="79" t="s">
        <v>20</v>
      </c>
      <c r="AZ33" s="79" t="s">
        <v>17</v>
      </c>
      <c r="BA33" s="79" t="s">
        <v>18</v>
      </c>
      <c r="BB33" s="78" t="s">
        <v>16</v>
      </c>
      <c r="BC33" s="79" t="s">
        <v>20</v>
      </c>
      <c r="BD33" s="79" t="s">
        <v>17</v>
      </c>
      <c r="BE33" s="79" t="s">
        <v>18</v>
      </c>
      <c r="BF33" s="78" t="s">
        <v>16</v>
      </c>
      <c r="BG33" s="79" t="s">
        <v>20</v>
      </c>
      <c r="BH33" s="79" t="s">
        <v>17</v>
      </c>
      <c r="BI33" s="79" t="s">
        <v>18</v>
      </c>
      <c r="BJ33" s="78" t="s">
        <v>16</v>
      </c>
      <c r="BK33" s="79" t="s">
        <v>20</v>
      </c>
      <c r="BL33" s="79" t="s">
        <v>17</v>
      </c>
      <c r="BM33" s="79" t="s">
        <v>18</v>
      </c>
      <c r="BN33" s="78" t="s">
        <v>16</v>
      </c>
      <c r="BO33" s="79" t="s">
        <v>20</v>
      </c>
      <c r="BP33" s="79" t="s">
        <v>17</v>
      </c>
      <c r="BQ33" s="79" t="s">
        <v>18</v>
      </c>
      <c r="BR33" s="83" t="s">
        <v>16</v>
      </c>
      <c r="BS33" s="79" t="s">
        <v>20</v>
      </c>
      <c r="BT33" s="79" t="s">
        <v>17</v>
      </c>
      <c r="BU33" s="79" t="s">
        <v>18</v>
      </c>
      <c r="BV33" s="83" t="s">
        <v>16</v>
      </c>
      <c r="BW33" s="79" t="s">
        <v>20</v>
      </c>
      <c r="BX33" s="79" t="s">
        <v>17</v>
      </c>
      <c r="BY33" s="79" t="s">
        <v>18</v>
      </c>
      <c r="BZ33" s="83" t="s">
        <v>16</v>
      </c>
      <c r="CA33" s="79" t="s">
        <v>20</v>
      </c>
      <c r="CB33" s="79" t="s">
        <v>17</v>
      </c>
      <c r="CC33" s="79" t="s">
        <v>18</v>
      </c>
      <c r="CD33" s="83" t="s">
        <v>16</v>
      </c>
      <c r="CE33" s="79" t="s">
        <v>20</v>
      </c>
      <c r="CF33" s="79" t="s">
        <v>17</v>
      </c>
      <c r="CG33" s="80" t="s">
        <v>18</v>
      </c>
    </row>
    <row r="34" spans="1:85" x14ac:dyDescent="0.2">
      <c r="A34" s="17" t="s">
        <v>45</v>
      </c>
      <c r="B34" s="18">
        <v>0</v>
      </c>
      <c r="C34" s="19">
        <v>0</v>
      </c>
      <c r="D34" s="19">
        <v>0</v>
      </c>
      <c r="E34" s="19">
        <v>0</v>
      </c>
      <c r="F34" s="18">
        <v>0</v>
      </c>
      <c r="G34" s="19">
        <v>0</v>
      </c>
      <c r="H34" s="19">
        <v>0</v>
      </c>
      <c r="I34" s="19">
        <v>0</v>
      </c>
      <c r="J34" s="18">
        <v>0</v>
      </c>
      <c r="K34" s="19">
        <v>0</v>
      </c>
      <c r="L34" s="19">
        <v>0</v>
      </c>
      <c r="M34" s="19">
        <v>0</v>
      </c>
      <c r="N34" s="18">
        <v>0</v>
      </c>
      <c r="O34" s="19">
        <v>0</v>
      </c>
      <c r="P34" s="19">
        <v>0</v>
      </c>
      <c r="Q34" s="19">
        <v>0</v>
      </c>
      <c r="R34" s="18">
        <v>0</v>
      </c>
      <c r="S34" s="19">
        <v>0</v>
      </c>
      <c r="T34" s="19">
        <v>0</v>
      </c>
      <c r="U34" s="19">
        <v>0</v>
      </c>
      <c r="V34" s="18">
        <v>0</v>
      </c>
      <c r="W34" s="19">
        <v>0</v>
      </c>
      <c r="X34" s="19">
        <v>0</v>
      </c>
      <c r="Y34" s="19">
        <v>0</v>
      </c>
      <c r="Z34" s="18">
        <v>0</v>
      </c>
      <c r="AA34" s="19">
        <v>0</v>
      </c>
      <c r="AB34" s="19">
        <v>0</v>
      </c>
      <c r="AC34" s="19">
        <v>0</v>
      </c>
      <c r="AD34" s="18">
        <v>0</v>
      </c>
      <c r="AE34" s="19">
        <v>0</v>
      </c>
      <c r="AF34" s="19">
        <v>0</v>
      </c>
      <c r="AG34" s="19">
        <v>0</v>
      </c>
      <c r="AH34" s="18">
        <v>0</v>
      </c>
      <c r="AI34" s="19">
        <v>0</v>
      </c>
      <c r="AJ34" s="19">
        <v>0</v>
      </c>
      <c r="AK34" s="19">
        <v>0</v>
      </c>
      <c r="AL34" s="18">
        <v>0</v>
      </c>
      <c r="AM34" s="19">
        <v>0</v>
      </c>
      <c r="AN34" s="19">
        <v>0</v>
      </c>
      <c r="AO34" s="19">
        <v>0</v>
      </c>
      <c r="AP34" s="18">
        <v>0</v>
      </c>
      <c r="AQ34" s="19">
        <v>0</v>
      </c>
      <c r="AR34" s="19">
        <v>0</v>
      </c>
      <c r="AS34" s="19">
        <v>0</v>
      </c>
      <c r="AT34" s="18">
        <v>0</v>
      </c>
      <c r="AU34" s="19">
        <v>0</v>
      </c>
      <c r="AV34" s="19">
        <v>0</v>
      </c>
      <c r="AW34" s="19">
        <v>0</v>
      </c>
      <c r="AX34" s="18">
        <v>0</v>
      </c>
      <c r="AY34" s="19">
        <v>0</v>
      </c>
      <c r="AZ34" s="19">
        <v>0</v>
      </c>
      <c r="BA34" s="19">
        <v>0</v>
      </c>
      <c r="BB34" s="18">
        <v>0</v>
      </c>
      <c r="BC34" s="19">
        <v>0</v>
      </c>
      <c r="BD34" s="19">
        <v>0</v>
      </c>
      <c r="BE34" s="19">
        <v>0</v>
      </c>
      <c r="BF34" s="22">
        <v>0</v>
      </c>
      <c r="BG34" s="19">
        <v>0</v>
      </c>
      <c r="BH34" s="19">
        <v>0</v>
      </c>
      <c r="BI34" s="19">
        <v>0</v>
      </c>
      <c r="BJ34" s="22">
        <v>0</v>
      </c>
      <c r="BK34" s="19">
        <v>0</v>
      </c>
      <c r="BL34" s="19">
        <v>0</v>
      </c>
      <c r="BM34" s="19">
        <v>0</v>
      </c>
      <c r="BN34" s="22">
        <v>0</v>
      </c>
      <c r="BO34" s="19">
        <v>0</v>
      </c>
      <c r="BP34" s="19">
        <v>0</v>
      </c>
      <c r="BQ34" s="19">
        <v>735</v>
      </c>
      <c r="BR34" s="22">
        <v>0</v>
      </c>
      <c r="BS34" s="19">
        <v>30</v>
      </c>
      <c r="BT34" s="19">
        <v>0</v>
      </c>
      <c r="BU34" s="19">
        <v>0</v>
      </c>
      <c r="BV34" s="67">
        <v>468</v>
      </c>
      <c r="BW34" s="66">
        <v>30</v>
      </c>
      <c r="BX34" s="66">
        <v>0</v>
      </c>
      <c r="BY34" s="66">
        <v>0</v>
      </c>
      <c r="BZ34" s="22">
        <v>85</v>
      </c>
      <c r="CA34" s="19">
        <v>25</v>
      </c>
      <c r="CB34" s="19">
        <v>0</v>
      </c>
      <c r="CC34" s="19">
        <v>25</v>
      </c>
      <c r="CD34" s="22">
        <v>460</v>
      </c>
      <c r="CE34" s="19">
        <v>64</v>
      </c>
      <c r="CF34" s="19">
        <v>0</v>
      </c>
      <c r="CG34" s="23">
        <v>0</v>
      </c>
    </row>
    <row r="35" spans="1:85" x14ac:dyDescent="0.2">
      <c r="A35" s="25" t="s">
        <v>7</v>
      </c>
      <c r="B35" s="26">
        <v>0</v>
      </c>
      <c r="C35" s="27">
        <v>0</v>
      </c>
      <c r="D35" s="27">
        <v>0</v>
      </c>
      <c r="E35" s="27">
        <v>0</v>
      </c>
      <c r="F35" s="26">
        <v>0</v>
      </c>
      <c r="G35" s="27">
        <v>0</v>
      </c>
      <c r="H35" s="27">
        <v>0</v>
      </c>
      <c r="I35" s="27">
        <v>0</v>
      </c>
      <c r="J35" s="26">
        <v>0</v>
      </c>
      <c r="K35" s="27">
        <v>0</v>
      </c>
      <c r="L35" s="27">
        <v>0</v>
      </c>
      <c r="M35" s="27">
        <v>0</v>
      </c>
      <c r="N35" s="26">
        <v>0</v>
      </c>
      <c r="O35" s="27">
        <v>0</v>
      </c>
      <c r="P35" s="27">
        <v>0</v>
      </c>
      <c r="Q35" s="27">
        <v>0</v>
      </c>
      <c r="R35" s="26">
        <v>22</v>
      </c>
      <c r="S35" s="27">
        <v>36</v>
      </c>
      <c r="T35" s="27">
        <v>0</v>
      </c>
      <c r="U35" s="27">
        <v>-21</v>
      </c>
      <c r="V35" s="26">
        <v>215</v>
      </c>
      <c r="W35" s="27">
        <v>573</v>
      </c>
      <c r="X35" s="27">
        <v>0</v>
      </c>
      <c r="Y35" s="27">
        <v>-3</v>
      </c>
      <c r="Z35" s="26">
        <v>577</v>
      </c>
      <c r="AA35" s="27">
        <v>334</v>
      </c>
      <c r="AB35" s="27">
        <v>0</v>
      </c>
      <c r="AC35" s="27">
        <v>-107</v>
      </c>
      <c r="AD35" s="26">
        <v>461</v>
      </c>
      <c r="AE35" s="27">
        <v>275</v>
      </c>
      <c r="AF35" s="27">
        <v>0</v>
      </c>
      <c r="AG35" s="27">
        <v>-213</v>
      </c>
      <c r="AH35" s="26">
        <v>265</v>
      </c>
      <c r="AI35" s="27">
        <v>301</v>
      </c>
      <c r="AJ35" s="27">
        <v>0</v>
      </c>
      <c r="AK35" s="27">
        <v>-43</v>
      </c>
      <c r="AL35" s="26">
        <v>813</v>
      </c>
      <c r="AM35" s="27">
        <v>552</v>
      </c>
      <c r="AN35" s="27">
        <v>0</v>
      </c>
      <c r="AO35" s="27">
        <v>11</v>
      </c>
      <c r="AP35" s="26">
        <v>1111</v>
      </c>
      <c r="AQ35" s="27">
        <v>278</v>
      </c>
      <c r="AR35" s="27">
        <v>0</v>
      </c>
      <c r="AS35" s="27">
        <v>-344</v>
      </c>
      <c r="AT35" s="26">
        <v>722</v>
      </c>
      <c r="AU35" s="27">
        <v>125</v>
      </c>
      <c r="AV35" s="27">
        <v>0</v>
      </c>
      <c r="AW35" s="27">
        <v>-107</v>
      </c>
      <c r="AX35" s="26">
        <v>488</v>
      </c>
      <c r="AY35" s="27">
        <v>235</v>
      </c>
      <c r="AZ35" s="27">
        <v>0</v>
      </c>
      <c r="BA35" s="27">
        <v>10</v>
      </c>
      <c r="BB35" s="26">
        <v>191</v>
      </c>
      <c r="BC35" s="27">
        <v>185</v>
      </c>
      <c r="BD35" s="27">
        <v>0</v>
      </c>
      <c r="BE35" s="27">
        <v>-107</v>
      </c>
      <c r="BF35" s="28">
        <v>285</v>
      </c>
      <c r="BG35" s="27">
        <v>123</v>
      </c>
      <c r="BH35" s="27">
        <v>0</v>
      </c>
      <c r="BI35" s="27">
        <v>36</v>
      </c>
      <c r="BJ35" s="28">
        <v>252</v>
      </c>
      <c r="BK35" s="27">
        <v>141</v>
      </c>
      <c r="BL35" s="27">
        <v>0</v>
      </c>
      <c r="BM35" s="27">
        <v>23</v>
      </c>
      <c r="BN35" s="28">
        <v>161</v>
      </c>
      <c r="BO35" s="27">
        <v>54</v>
      </c>
      <c r="BP35" s="27">
        <v>0</v>
      </c>
      <c r="BQ35" s="27">
        <v>1667</v>
      </c>
      <c r="BR35" s="28">
        <v>2858</v>
      </c>
      <c r="BS35" s="27">
        <v>282</v>
      </c>
      <c r="BT35" s="27">
        <v>0</v>
      </c>
      <c r="BU35" s="27">
        <v>575</v>
      </c>
      <c r="BV35" s="70">
        <v>773</v>
      </c>
      <c r="BW35" s="69">
        <v>174</v>
      </c>
      <c r="BX35" s="69">
        <v>0</v>
      </c>
      <c r="BY35" s="69">
        <v>494</v>
      </c>
      <c r="BZ35" s="28">
        <v>442</v>
      </c>
      <c r="CA35" s="27">
        <v>67</v>
      </c>
      <c r="CB35" s="27">
        <v>0</v>
      </c>
      <c r="CC35" s="27">
        <v>1</v>
      </c>
      <c r="CD35" s="28">
        <v>158</v>
      </c>
      <c r="CE35" s="27">
        <v>158</v>
      </c>
      <c r="CF35" s="27">
        <v>0</v>
      </c>
      <c r="CG35" s="29">
        <v>0</v>
      </c>
    </row>
    <row r="36" spans="1:85" x14ac:dyDescent="0.2">
      <c r="A36" s="25" t="s">
        <v>33</v>
      </c>
      <c r="B36" s="26">
        <v>202</v>
      </c>
      <c r="C36" s="27">
        <v>126</v>
      </c>
      <c r="D36" s="27">
        <v>0</v>
      </c>
      <c r="E36" s="27">
        <v>0</v>
      </c>
      <c r="F36" s="26">
        <v>432</v>
      </c>
      <c r="G36" s="27">
        <v>153</v>
      </c>
      <c r="H36" s="27">
        <v>0</v>
      </c>
      <c r="I36" s="27">
        <v>90</v>
      </c>
      <c r="J36" s="26">
        <v>384</v>
      </c>
      <c r="K36" s="27">
        <v>389</v>
      </c>
      <c r="L36" s="27">
        <v>0</v>
      </c>
      <c r="M36" s="27">
        <v>6</v>
      </c>
      <c r="N36" s="26">
        <v>162</v>
      </c>
      <c r="O36" s="27">
        <v>120</v>
      </c>
      <c r="P36" s="27">
        <v>0</v>
      </c>
      <c r="Q36" s="27">
        <v>0</v>
      </c>
      <c r="R36" s="26">
        <v>143</v>
      </c>
      <c r="S36" s="27">
        <v>101</v>
      </c>
      <c r="T36" s="27">
        <v>0</v>
      </c>
      <c r="U36" s="27">
        <v>0</v>
      </c>
      <c r="V36" s="26">
        <v>163</v>
      </c>
      <c r="W36" s="27">
        <v>421</v>
      </c>
      <c r="X36" s="27">
        <v>0</v>
      </c>
      <c r="Y36" s="27">
        <v>2</v>
      </c>
      <c r="Z36" s="26">
        <v>414</v>
      </c>
      <c r="AA36" s="27">
        <v>231</v>
      </c>
      <c r="AB36" s="27">
        <v>0</v>
      </c>
      <c r="AC36" s="27">
        <v>0</v>
      </c>
      <c r="AD36" s="26">
        <v>820</v>
      </c>
      <c r="AE36" s="27">
        <v>225</v>
      </c>
      <c r="AF36" s="27">
        <v>0</v>
      </c>
      <c r="AG36" s="27">
        <v>195</v>
      </c>
      <c r="AH36" s="26">
        <v>130</v>
      </c>
      <c r="AI36" s="27">
        <v>80</v>
      </c>
      <c r="AJ36" s="27">
        <v>0</v>
      </c>
      <c r="AK36" s="27">
        <v>-44</v>
      </c>
      <c r="AL36" s="26">
        <v>209</v>
      </c>
      <c r="AM36" s="27">
        <v>57</v>
      </c>
      <c r="AN36" s="27">
        <v>0</v>
      </c>
      <c r="AO36" s="27">
        <v>0</v>
      </c>
      <c r="AP36" s="26">
        <v>182</v>
      </c>
      <c r="AQ36" s="27">
        <v>785</v>
      </c>
      <c r="AR36" s="27">
        <v>0</v>
      </c>
      <c r="AS36" s="27">
        <v>3</v>
      </c>
      <c r="AT36" s="26">
        <v>968</v>
      </c>
      <c r="AU36" s="27">
        <v>195</v>
      </c>
      <c r="AV36" s="27">
        <v>0</v>
      </c>
      <c r="AW36" s="27">
        <v>132</v>
      </c>
      <c r="AX36" s="26">
        <v>472</v>
      </c>
      <c r="AY36" s="27">
        <v>590</v>
      </c>
      <c r="AZ36" s="27">
        <v>0</v>
      </c>
      <c r="BA36" s="27">
        <v>142</v>
      </c>
      <c r="BB36" s="26">
        <v>529</v>
      </c>
      <c r="BC36" s="27">
        <v>215</v>
      </c>
      <c r="BD36" s="27">
        <v>1</v>
      </c>
      <c r="BE36" s="27">
        <v>263</v>
      </c>
      <c r="BF36" s="26">
        <v>243</v>
      </c>
      <c r="BG36" s="27">
        <v>455</v>
      </c>
      <c r="BH36" s="27">
        <v>0</v>
      </c>
      <c r="BI36" s="27">
        <v>408</v>
      </c>
      <c r="BJ36" s="26">
        <v>214</v>
      </c>
      <c r="BK36" s="27">
        <v>72</v>
      </c>
      <c r="BL36" s="27">
        <v>0</v>
      </c>
      <c r="BM36" s="27">
        <v>222</v>
      </c>
      <c r="BN36" s="26">
        <v>1433</v>
      </c>
      <c r="BO36" s="27">
        <v>185</v>
      </c>
      <c r="BP36" s="27">
        <v>0</v>
      </c>
      <c r="BQ36" s="27">
        <v>698</v>
      </c>
      <c r="BR36" s="26">
        <v>1046</v>
      </c>
      <c r="BS36" s="27">
        <v>827</v>
      </c>
      <c r="BT36" s="27">
        <v>0</v>
      </c>
      <c r="BU36" s="27">
        <v>407</v>
      </c>
      <c r="BV36" s="26">
        <v>1460</v>
      </c>
      <c r="BW36" s="27">
        <v>326</v>
      </c>
      <c r="BX36" s="27">
        <v>0</v>
      </c>
      <c r="BY36" s="27">
        <v>274</v>
      </c>
      <c r="BZ36" s="26">
        <v>292</v>
      </c>
      <c r="CA36" s="27">
        <v>181</v>
      </c>
      <c r="CB36" s="27">
        <v>0</v>
      </c>
      <c r="CC36" s="27">
        <v>27</v>
      </c>
      <c r="CD36" s="26">
        <v>479</v>
      </c>
      <c r="CE36" s="27">
        <v>314</v>
      </c>
      <c r="CF36" s="27">
        <v>0</v>
      </c>
      <c r="CG36" s="27">
        <v>40</v>
      </c>
    </row>
    <row r="37" spans="1:85" x14ac:dyDescent="0.2">
      <c r="A37" s="25" t="s">
        <v>8</v>
      </c>
      <c r="B37" s="26">
        <v>222</v>
      </c>
      <c r="C37" s="27">
        <v>150</v>
      </c>
      <c r="D37" s="27">
        <v>0</v>
      </c>
      <c r="E37" s="27">
        <v>10</v>
      </c>
      <c r="F37" s="26">
        <v>779</v>
      </c>
      <c r="G37" s="27">
        <v>352</v>
      </c>
      <c r="H37" s="27">
        <v>0</v>
      </c>
      <c r="I37" s="27">
        <v>0</v>
      </c>
      <c r="J37" s="26">
        <v>943</v>
      </c>
      <c r="K37" s="27">
        <v>1113</v>
      </c>
      <c r="L37" s="27">
        <v>0</v>
      </c>
      <c r="M37" s="27">
        <v>0</v>
      </c>
      <c r="N37" s="26">
        <v>1106</v>
      </c>
      <c r="O37" s="27">
        <v>429</v>
      </c>
      <c r="P37" s="27">
        <v>0</v>
      </c>
      <c r="Q37" s="27">
        <v>77</v>
      </c>
      <c r="R37" s="26">
        <v>720</v>
      </c>
      <c r="S37" s="27">
        <v>211</v>
      </c>
      <c r="T37" s="27">
        <v>0</v>
      </c>
      <c r="U37" s="27">
        <v>0</v>
      </c>
      <c r="V37" s="26">
        <v>27</v>
      </c>
      <c r="W37" s="27">
        <v>7</v>
      </c>
      <c r="X37" s="27">
        <v>0</v>
      </c>
      <c r="Y37" s="27">
        <v>0</v>
      </c>
      <c r="Z37" s="26">
        <v>174</v>
      </c>
      <c r="AA37" s="27">
        <v>225</v>
      </c>
      <c r="AB37" s="27">
        <v>0</v>
      </c>
      <c r="AC37" s="27">
        <v>38</v>
      </c>
      <c r="AD37" s="26">
        <v>181</v>
      </c>
      <c r="AE37" s="27">
        <v>204</v>
      </c>
      <c r="AF37" s="27">
        <v>0</v>
      </c>
      <c r="AG37" s="27">
        <v>13</v>
      </c>
      <c r="AH37" s="26">
        <v>248</v>
      </c>
      <c r="AI37" s="27">
        <v>0</v>
      </c>
      <c r="AJ37" s="27">
        <v>0</v>
      </c>
      <c r="AK37" s="27">
        <v>0</v>
      </c>
      <c r="AL37" s="26">
        <v>360</v>
      </c>
      <c r="AM37" s="27">
        <v>75</v>
      </c>
      <c r="AN37" s="27">
        <v>0</v>
      </c>
      <c r="AO37" s="27">
        <v>106</v>
      </c>
      <c r="AP37" s="26">
        <v>421</v>
      </c>
      <c r="AQ37" s="27">
        <v>0</v>
      </c>
      <c r="AR37" s="27">
        <v>0</v>
      </c>
      <c r="AS37" s="27">
        <v>120</v>
      </c>
      <c r="AT37" s="26">
        <v>543</v>
      </c>
      <c r="AU37" s="27">
        <v>15</v>
      </c>
      <c r="AV37" s="27">
        <v>0</v>
      </c>
      <c r="AW37" s="27">
        <v>113</v>
      </c>
      <c r="AX37" s="26">
        <v>568</v>
      </c>
      <c r="AY37" s="27">
        <v>0</v>
      </c>
      <c r="AZ37" s="27">
        <v>0</v>
      </c>
      <c r="BA37" s="27">
        <v>128</v>
      </c>
      <c r="BB37" s="26">
        <v>319</v>
      </c>
      <c r="BC37" s="27">
        <v>13</v>
      </c>
      <c r="BD37" s="27">
        <v>0</v>
      </c>
      <c r="BE37" s="27">
        <v>66</v>
      </c>
      <c r="BF37" s="28">
        <v>564</v>
      </c>
      <c r="BG37" s="27">
        <v>12</v>
      </c>
      <c r="BH37" s="27">
        <v>0</v>
      </c>
      <c r="BI37" s="27">
        <v>39</v>
      </c>
      <c r="BJ37" s="28">
        <v>527</v>
      </c>
      <c r="BK37" s="27">
        <v>10</v>
      </c>
      <c r="BL37" s="27">
        <v>0</v>
      </c>
      <c r="BM37" s="27">
        <v>0</v>
      </c>
      <c r="BN37" s="28">
        <v>21</v>
      </c>
      <c r="BO37" s="27">
        <v>15</v>
      </c>
      <c r="BP37" s="27">
        <v>0</v>
      </c>
      <c r="BQ37" s="27">
        <v>1770</v>
      </c>
      <c r="BR37" s="28">
        <v>820</v>
      </c>
      <c r="BS37" s="27">
        <v>1526</v>
      </c>
      <c r="BT37" s="27">
        <v>0</v>
      </c>
      <c r="BU37" s="27">
        <v>1000</v>
      </c>
      <c r="BV37" s="70">
        <v>610</v>
      </c>
      <c r="BW37" s="69">
        <v>713</v>
      </c>
      <c r="BX37" s="69">
        <v>0</v>
      </c>
      <c r="BY37" s="69">
        <v>0</v>
      </c>
      <c r="BZ37" s="28">
        <v>777</v>
      </c>
      <c r="CA37" s="27">
        <v>348</v>
      </c>
      <c r="CB37" s="27">
        <v>0</v>
      </c>
      <c r="CC37" s="27">
        <v>0</v>
      </c>
      <c r="CD37" s="28">
        <v>655</v>
      </c>
      <c r="CE37" s="27">
        <v>871</v>
      </c>
      <c r="CF37" s="27">
        <v>0</v>
      </c>
      <c r="CG37" s="29">
        <v>106</v>
      </c>
    </row>
    <row r="38" spans="1:85" x14ac:dyDescent="0.2">
      <c r="A38" s="25" t="s">
        <v>39</v>
      </c>
      <c r="B38" s="26">
        <v>5810</v>
      </c>
      <c r="C38" s="27">
        <v>4724</v>
      </c>
      <c r="D38" s="27">
        <v>0</v>
      </c>
      <c r="E38" s="27">
        <v>946</v>
      </c>
      <c r="F38" s="26">
        <v>8201</v>
      </c>
      <c r="G38" s="27">
        <v>4946</v>
      </c>
      <c r="H38" s="27">
        <v>0</v>
      </c>
      <c r="I38" s="27">
        <v>746</v>
      </c>
      <c r="J38" s="26">
        <v>9160</v>
      </c>
      <c r="K38" s="27">
        <v>2610</v>
      </c>
      <c r="L38" s="27">
        <v>0</v>
      </c>
      <c r="M38" s="27">
        <v>385</v>
      </c>
      <c r="N38" s="26">
        <v>6610</v>
      </c>
      <c r="O38" s="27">
        <v>801</v>
      </c>
      <c r="P38" s="27">
        <v>0</v>
      </c>
      <c r="Q38" s="27">
        <v>392</v>
      </c>
      <c r="R38" s="26">
        <v>3876</v>
      </c>
      <c r="S38" s="27">
        <v>2988</v>
      </c>
      <c r="T38" s="27">
        <v>0</v>
      </c>
      <c r="U38" s="27">
        <v>518</v>
      </c>
      <c r="V38" s="26">
        <v>4518</v>
      </c>
      <c r="W38" s="27">
        <v>2253</v>
      </c>
      <c r="X38" s="27">
        <v>2</v>
      </c>
      <c r="Y38" s="27">
        <v>879</v>
      </c>
      <c r="Z38" s="26">
        <v>4750</v>
      </c>
      <c r="AA38" s="27">
        <v>2866</v>
      </c>
      <c r="AB38" s="27">
        <v>0</v>
      </c>
      <c r="AC38" s="27">
        <v>113</v>
      </c>
      <c r="AD38" s="26">
        <v>3353</v>
      </c>
      <c r="AE38" s="27">
        <v>2122</v>
      </c>
      <c r="AF38" s="27">
        <v>1</v>
      </c>
      <c r="AG38" s="27">
        <v>384</v>
      </c>
      <c r="AH38" s="26">
        <v>3737</v>
      </c>
      <c r="AI38" s="27">
        <v>3430</v>
      </c>
      <c r="AJ38" s="27">
        <v>0</v>
      </c>
      <c r="AK38" s="27">
        <v>426</v>
      </c>
      <c r="AL38" s="26">
        <v>4763</v>
      </c>
      <c r="AM38" s="27">
        <v>6956</v>
      </c>
      <c r="AN38" s="27">
        <v>0</v>
      </c>
      <c r="AO38" s="27">
        <v>331</v>
      </c>
      <c r="AP38" s="26">
        <v>9872</v>
      </c>
      <c r="AQ38" s="27">
        <v>13012</v>
      </c>
      <c r="AR38" s="27">
        <v>0</v>
      </c>
      <c r="AS38" s="27">
        <v>793</v>
      </c>
      <c r="AT38" s="26">
        <v>8182</v>
      </c>
      <c r="AU38" s="27">
        <v>7531</v>
      </c>
      <c r="AV38" s="27">
        <v>0</v>
      </c>
      <c r="AW38" s="27">
        <v>615</v>
      </c>
      <c r="AX38" s="26">
        <v>3626</v>
      </c>
      <c r="AY38" s="27">
        <v>3234</v>
      </c>
      <c r="AZ38" s="27">
        <v>0</v>
      </c>
      <c r="BA38" s="27">
        <v>87</v>
      </c>
      <c r="BB38" s="26">
        <v>3399</v>
      </c>
      <c r="BC38" s="27">
        <v>3591</v>
      </c>
      <c r="BD38" s="27">
        <v>0</v>
      </c>
      <c r="BE38" s="27">
        <v>462</v>
      </c>
      <c r="BF38" s="28">
        <v>3613</v>
      </c>
      <c r="BG38" s="27">
        <v>3662</v>
      </c>
      <c r="BH38" s="27">
        <v>0</v>
      </c>
      <c r="BI38" s="27">
        <v>-448</v>
      </c>
      <c r="BJ38" s="28">
        <v>3700</v>
      </c>
      <c r="BK38" s="27">
        <v>3055</v>
      </c>
      <c r="BL38" s="27">
        <v>0</v>
      </c>
      <c r="BM38" s="27">
        <v>-806</v>
      </c>
      <c r="BN38" s="28">
        <v>6905</v>
      </c>
      <c r="BO38" s="27">
        <v>1119</v>
      </c>
      <c r="BP38" s="27">
        <v>0</v>
      </c>
      <c r="BQ38" s="27">
        <v>1609</v>
      </c>
      <c r="BR38" s="28">
        <v>10168</v>
      </c>
      <c r="BS38" s="27">
        <v>1633</v>
      </c>
      <c r="BT38" s="27">
        <v>0</v>
      </c>
      <c r="BU38" s="27">
        <v>1812</v>
      </c>
      <c r="BV38" s="70">
        <v>5922</v>
      </c>
      <c r="BW38" s="69">
        <v>1017</v>
      </c>
      <c r="BX38" s="69">
        <v>0</v>
      </c>
      <c r="BY38" s="69">
        <v>215</v>
      </c>
      <c r="BZ38" s="28">
        <v>2620</v>
      </c>
      <c r="CA38" s="27">
        <v>882</v>
      </c>
      <c r="CB38" s="27">
        <v>0</v>
      </c>
      <c r="CC38" s="27">
        <v>179</v>
      </c>
      <c r="CD38" s="28">
        <v>1886</v>
      </c>
      <c r="CE38" s="27">
        <v>1621</v>
      </c>
      <c r="CF38" s="27">
        <v>0</v>
      </c>
      <c r="CG38" s="29">
        <v>304</v>
      </c>
    </row>
    <row r="39" spans="1:85" x14ac:dyDescent="0.2">
      <c r="A39" s="25" t="s">
        <v>9</v>
      </c>
      <c r="B39" s="26">
        <v>242</v>
      </c>
      <c r="C39" s="27">
        <v>446</v>
      </c>
      <c r="D39" s="27">
        <v>0</v>
      </c>
      <c r="E39" s="27">
        <v>0</v>
      </c>
      <c r="F39" s="26">
        <v>0</v>
      </c>
      <c r="G39" s="27">
        <v>0</v>
      </c>
      <c r="H39" s="27">
        <v>0</v>
      </c>
      <c r="I39" s="27">
        <v>0</v>
      </c>
      <c r="J39" s="26">
        <v>40</v>
      </c>
      <c r="K39" s="27">
        <v>12</v>
      </c>
      <c r="L39" s="27">
        <v>0</v>
      </c>
      <c r="M39" s="27">
        <v>0</v>
      </c>
      <c r="N39" s="26">
        <v>168</v>
      </c>
      <c r="O39" s="27">
        <v>50</v>
      </c>
      <c r="P39" s="27">
        <v>0</v>
      </c>
      <c r="Q39" s="27">
        <v>0</v>
      </c>
      <c r="R39" s="26">
        <v>6</v>
      </c>
      <c r="S39" s="27">
        <v>7</v>
      </c>
      <c r="T39" s="27">
        <v>0</v>
      </c>
      <c r="U39" s="27">
        <v>0</v>
      </c>
      <c r="V39" s="26">
        <v>644</v>
      </c>
      <c r="W39" s="27">
        <v>19</v>
      </c>
      <c r="X39" s="27">
        <v>0</v>
      </c>
      <c r="Y39" s="27">
        <v>0</v>
      </c>
      <c r="Z39" s="26">
        <v>480</v>
      </c>
      <c r="AA39" s="27">
        <v>404</v>
      </c>
      <c r="AB39" s="27">
        <v>0</v>
      </c>
      <c r="AC39" s="27">
        <v>0</v>
      </c>
      <c r="AD39" s="26">
        <v>306</v>
      </c>
      <c r="AE39" s="27">
        <v>923</v>
      </c>
      <c r="AF39" s="27">
        <v>0</v>
      </c>
      <c r="AG39" s="27">
        <v>-15</v>
      </c>
      <c r="AH39" s="26">
        <v>413</v>
      </c>
      <c r="AI39" s="27">
        <v>94</v>
      </c>
      <c r="AJ39" s="27">
        <v>2</v>
      </c>
      <c r="AK39" s="27">
        <v>-9</v>
      </c>
      <c r="AL39" s="26">
        <v>262</v>
      </c>
      <c r="AM39" s="27">
        <v>231</v>
      </c>
      <c r="AN39" s="27">
        <v>0</v>
      </c>
      <c r="AO39" s="27">
        <v>0</v>
      </c>
      <c r="AP39" s="26">
        <v>501</v>
      </c>
      <c r="AQ39" s="27">
        <v>270</v>
      </c>
      <c r="AR39" s="27">
        <v>0</v>
      </c>
      <c r="AS39" s="27">
        <v>0</v>
      </c>
      <c r="AT39" s="26">
        <v>385</v>
      </c>
      <c r="AU39" s="27">
        <v>34</v>
      </c>
      <c r="AV39" s="27">
        <v>0</v>
      </c>
      <c r="AW39" s="27">
        <v>0</v>
      </c>
      <c r="AX39" s="26">
        <v>450</v>
      </c>
      <c r="AY39" s="27">
        <v>40</v>
      </c>
      <c r="AZ39" s="27">
        <v>0</v>
      </c>
      <c r="BA39" s="27">
        <v>0</v>
      </c>
      <c r="BB39" s="26">
        <v>41</v>
      </c>
      <c r="BC39" s="27">
        <v>121</v>
      </c>
      <c r="BD39" s="27">
        <v>0</v>
      </c>
      <c r="BE39" s="27">
        <v>0</v>
      </c>
      <c r="BF39" s="28">
        <v>178</v>
      </c>
      <c r="BG39" s="27">
        <v>113</v>
      </c>
      <c r="BH39" s="27">
        <v>0</v>
      </c>
      <c r="BI39" s="27">
        <v>0</v>
      </c>
      <c r="BJ39" s="28">
        <v>60</v>
      </c>
      <c r="BK39" s="27">
        <v>7</v>
      </c>
      <c r="BL39" s="27">
        <v>0</v>
      </c>
      <c r="BM39" s="27">
        <v>0</v>
      </c>
      <c r="BN39" s="28">
        <v>213</v>
      </c>
      <c r="BO39" s="27">
        <v>10</v>
      </c>
      <c r="BP39" s="27">
        <v>0</v>
      </c>
      <c r="BQ39" s="27">
        <v>632</v>
      </c>
      <c r="BR39" s="28">
        <v>236</v>
      </c>
      <c r="BS39" s="27">
        <v>99</v>
      </c>
      <c r="BT39" s="27">
        <v>0</v>
      </c>
      <c r="BU39" s="27">
        <v>0</v>
      </c>
      <c r="BV39" s="70">
        <v>8</v>
      </c>
      <c r="BW39" s="69">
        <v>10</v>
      </c>
      <c r="BX39" s="69">
        <v>0</v>
      </c>
      <c r="BY39" s="69">
        <v>0</v>
      </c>
      <c r="BZ39" s="28">
        <v>190</v>
      </c>
      <c r="CA39" s="27">
        <v>0</v>
      </c>
      <c r="CB39" s="27">
        <v>0</v>
      </c>
      <c r="CC39" s="27">
        <v>0</v>
      </c>
      <c r="CD39" s="28">
        <v>8</v>
      </c>
      <c r="CE39" s="27">
        <v>50</v>
      </c>
      <c r="CF39" s="27">
        <v>0</v>
      </c>
      <c r="CG39" s="29">
        <v>4</v>
      </c>
    </row>
    <row r="40" spans="1:85" x14ac:dyDescent="0.2">
      <c r="A40" s="30" t="s">
        <v>10</v>
      </c>
      <c r="B40" s="31">
        <v>16</v>
      </c>
      <c r="C40" s="32">
        <v>10</v>
      </c>
      <c r="D40" s="32">
        <v>0</v>
      </c>
      <c r="E40" s="32">
        <v>0</v>
      </c>
      <c r="F40" s="31">
        <v>6</v>
      </c>
      <c r="G40" s="32">
        <v>39</v>
      </c>
      <c r="H40" s="32">
        <v>0</v>
      </c>
      <c r="I40" s="32">
        <v>0</v>
      </c>
      <c r="J40" s="31">
        <v>11</v>
      </c>
      <c r="K40" s="32">
        <v>25</v>
      </c>
      <c r="L40" s="32">
        <v>0</v>
      </c>
      <c r="M40" s="32">
        <v>0</v>
      </c>
      <c r="N40" s="31">
        <v>10</v>
      </c>
      <c r="O40" s="32">
        <v>0</v>
      </c>
      <c r="P40" s="32">
        <v>0</v>
      </c>
      <c r="Q40" s="32">
        <v>0</v>
      </c>
      <c r="R40" s="31">
        <v>0</v>
      </c>
      <c r="S40" s="32">
        <v>0</v>
      </c>
      <c r="T40" s="32">
        <v>0</v>
      </c>
      <c r="U40" s="32">
        <v>0</v>
      </c>
      <c r="V40" s="31">
        <v>9</v>
      </c>
      <c r="W40" s="32">
        <v>0</v>
      </c>
      <c r="X40" s="32">
        <v>0</v>
      </c>
      <c r="Y40" s="32">
        <v>0</v>
      </c>
      <c r="Z40" s="31">
        <v>22</v>
      </c>
      <c r="AA40" s="32">
        <v>17</v>
      </c>
      <c r="AB40" s="32">
        <v>0</v>
      </c>
      <c r="AC40" s="32">
        <v>0</v>
      </c>
      <c r="AD40" s="31">
        <v>26</v>
      </c>
      <c r="AE40" s="32">
        <v>5</v>
      </c>
      <c r="AF40" s="32">
        <v>0</v>
      </c>
      <c r="AG40" s="32">
        <v>0</v>
      </c>
      <c r="AH40" s="31">
        <v>13</v>
      </c>
      <c r="AI40" s="32">
        <v>0</v>
      </c>
      <c r="AJ40" s="32">
        <v>0</v>
      </c>
      <c r="AK40" s="32">
        <v>0</v>
      </c>
      <c r="AL40" s="31">
        <v>8</v>
      </c>
      <c r="AM40" s="32">
        <v>0</v>
      </c>
      <c r="AN40" s="32">
        <v>0</v>
      </c>
      <c r="AO40" s="32">
        <v>2</v>
      </c>
      <c r="AP40" s="31">
        <v>56</v>
      </c>
      <c r="AQ40" s="32">
        <v>0</v>
      </c>
      <c r="AR40" s="32">
        <v>0</v>
      </c>
      <c r="AS40" s="32">
        <v>0</v>
      </c>
      <c r="AT40" s="31">
        <v>0</v>
      </c>
      <c r="AU40" s="32">
        <v>0</v>
      </c>
      <c r="AV40" s="32">
        <v>0</v>
      </c>
      <c r="AW40" s="32">
        <v>0</v>
      </c>
      <c r="AX40" s="31">
        <v>5</v>
      </c>
      <c r="AY40" s="32">
        <v>0</v>
      </c>
      <c r="AZ40" s="32">
        <v>0</v>
      </c>
      <c r="BA40" s="32">
        <v>0</v>
      </c>
      <c r="BB40" s="31">
        <v>40</v>
      </c>
      <c r="BC40" s="32">
        <v>0</v>
      </c>
      <c r="BD40" s="32">
        <v>0</v>
      </c>
      <c r="BE40" s="32">
        <v>0</v>
      </c>
      <c r="BF40" s="34">
        <v>12</v>
      </c>
      <c r="BG40" s="32">
        <v>13</v>
      </c>
      <c r="BH40" s="32">
        <v>0</v>
      </c>
      <c r="BI40" s="32">
        <v>0</v>
      </c>
      <c r="BJ40" s="34">
        <v>21</v>
      </c>
      <c r="BK40" s="32">
        <v>1</v>
      </c>
      <c r="BL40" s="32">
        <v>0</v>
      </c>
      <c r="BM40" s="32">
        <v>0</v>
      </c>
      <c r="BN40" s="34">
        <v>7</v>
      </c>
      <c r="BO40" s="32">
        <v>7</v>
      </c>
      <c r="BP40" s="32">
        <v>0</v>
      </c>
      <c r="BQ40" s="32">
        <v>203</v>
      </c>
      <c r="BR40" s="34">
        <v>5</v>
      </c>
      <c r="BS40" s="32">
        <v>6</v>
      </c>
      <c r="BT40" s="32">
        <v>0</v>
      </c>
      <c r="BU40" s="32">
        <v>3</v>
      </c>
      <c r="BV40" s="73">
        <v>66</v>
      </c>
      <c r="BW40" s="72">
        <v>13</v>
      </c>
      <c r="BX40" s="72">
        <v>0</v>
      </c>
      <c r="BY40" s="72">
        <v>11</v>
      </c>
      <c r="BZ40" s="34">
        <v>63</v>
      </c>
      <c r="CA40" s="32">
        <v>81</v>
      </c>
      <c r="CB40" s="32">
        <v>0</v>
      </c>
      <c r="CC40" s="32">
        <v>9</v>
      </c>
      <c r="CD40" s="34">
        <v>10</v>
      </c>
      <c r="CE40" s="32">
        <v>5</v>
      </c>
      <c r="CF40" s="32">
        <v>0</v>
      </c>
      <c r="CG40" s="35">
        <v>3</v>
      </c>
    </row>
    <row r="41" spans="1:85" s="16" customFormat="1" x14ac:dyDescent="0.2">
      <c r="A41" s="48" t="s">
        <v>38</v>
      </c>
      <c r="B41" s="49">
        <f t="shared" ref="B41:E41" si="7">SUM(B34:B40)</f>
        <v>6492</v>
      </c>
      <c r="C41" s="50">
        <f t="shared" si="7"/>
        <v>5456</v>
      </c>
      <c r="D41" s="50">
        <f t="shared" si="7"/>
        <v>0</v>
      </c>
      <c r="E41" s="50">
        <f t="shared" si="7"/>
        <v>956</v>
      </c>
      <c r="F41" s="49">
        <f t="shared" ref="F41:I41" si="8">SUM(F34:F40)</f>
        <v>9418</v>
      </c>
      <c r="G41" s="50">
        <f t="shared" si="8"/>
        <v>5490</v>
      </c>
      <c r="H41" s="50">
        <f t="shared" si="8"/>
        <v>0</v>
      </c>
      <c r="I41" s="50">
        <f t="shared" si="8"/>
        <v>836</v>
      </c>
      <c r="J41" s="49">
        <f t="shared" ref="J41:M41" si="9">SUM(J34:J40)</f>
        <v>10538</v>
      </c>
      <c r="K41" s="50">
        <f t="shared" si="9"/>
        <v>4149</v>
      </c>
      <c r="L41" s="50">
        <f t="shared" si="9"/>
        <v>0</v>
      </c>
      <c r="M41" s="50">
        <f t="shared" si="9"/>
        <v>391</v>
      </c>
      <c r="N41" s="49">
        <f t="shared" ref="N41:Q41" si="10">SUM(N34:N40)</f>
        <v>8056</v>
      </c>
      <c r="O41" s="50">
        <f t="shared" si="10"/>
        <v>1400</v>
      </c>
      <c r="P41" s="50">
        <f t="shared" si="10"/>
        <v>0</v>
      </c>
      <c r="Q41" s="50">
        <f t="shared" si="10"/>
        <v>469</v>
      </c>
      <c r="R41" s="49">
        <f t="shared" ref="R41:AW41" si="11">SUM(R34:R40)</f>
        <v>4767</v>
      </c>
      <c r="S41" s="50">
        <f t="shared" si="11"/>
        <v>3343</v>
      </c>
      <c r="T41" s="50">
        <f t="shared" si="11"/>
        <v>0</v>
      </c>
      <c r="U41" s="50">
        <f t="shared" si="11"/>
        <v>497</v>
      </c>
      <c r="V41" s="49">
        <f t="shared" si="11"/>
        <v>5576</v>
      </c>
      <c r="W41" s="50">
        <f t="shared" si="11"/>
        <v>3273</v>
      </c>
      <c r="X41" s="50">
        <f t="shared" si="11"/>
        <v>2</v>
      </c>
      <c r="Y41" s="50">
        <f t="shared" si="11"/>
        <v>878</v>
      </c>
      <c r="Z41" s="49">
        <f t="shared" si="11"/>
        <v>6417</v>
      </c>
      <c r="AA41" s="50">
        <f t="shared" si="11"/>
        <v>4077</v>
      </c>
      <c r="AB41" s="50">
        <f t="shared" si="11"/>
        <v>0</v>
      </c>
      <c r="AC41" s="50">
        <f t="shared" si="11"/>
        <v>44</v>
      </c>
      <c r="AD41" s="49">
        <f t="shared" si="11"/>
        <v>5147</v>
      </c>
      <c r="AE41" s="50">
        <f t="shared" si="11"/>
        <v>3754</v>
      </c>
      <c r="AF41" s="50">
        <f t="shared" si="11"/>
        <v>1</v>
      </c>
      <c r="AG41" s="50">
        <f t="shared" si="11"/>
        <v>364</v>
      </c>
      <c r="AH41" s="49">
        <f t="shared" si="11"/>
        <v>4806</v>
      </c>
      <c r="AI41" s="50">
        <f t="shared" si="11"/>
        <v>3905</v>
      </c>
      <c r="AJ41" s="50">
        <f t="shared" si="11"/>
        <v>2</v>
      </c>
      <c r="AK41" s="50">
        <f t="shared" si="11"/>
        <v>330</v>
      </c>
      <c r="AL41" s="49">
        <f t="shared" si="11"/>
        <v>6415</v>
      </c>
      <c r="AM41" s="50">
        <f t="shared" si="11"/>
        <v>7871</v>
      </c>
      <c r="AN41" s="50">
        <f t="shared" si="11"/>
        <v>0</v>
      </c>
      <c r="AO41" s="50">
        <f t="shared" si="11"/>
        <v>450</v>
      </c>
      <c r="AP41" s="49">
        <f t="shared" si="11"/>
        <v>12143</v>
      </c>
      <c r="AQ41" s="50">
        <f t="shared" si="11"/>
        <v>14345</v>
      </c>
      <c r="AR41" s="50">
        <f t="shared" si="11"/>
        <v>0</v>
      </c>
      <c r="AS41" s="50">
        <f t="shared" si="11"/>
        <v>572</v>
      </c>
      <c r="AT41" s="49">
        <f t="shared" si="11"/>
        <v>10800</v>
      </c>
      <c r="AU41" s="50">
        <f t="shared" si="11"/>
        <v>7900</v>
      </c>
      <c r="AV41" s="50">
        <f t="shared" si="11"/>
        <v>0</v>
      </c>
      <c r="AW41" s="50">
        <f t="shared" si="11"/>
        <v>753</v>
      </c>
      <c r="AX41" s="49">
        <f t="shared" ref="AX41:CC41" si="12">SUM(AX34:AX40)</f>
        <v>5609</v>
      </c>
      <c r="AY41" s="50">
        <f t="shared" si="12"/>
        <v>4099</v>
      </c>
      <c r="AZ41" s="50">
        <f t="shared" si="12"/>
        <v>0</v>
      </c>
      <c r="BA41" s="50">
        <f t="shared" si="12"/>
        <v>367</v>
      </c>
      <c r="BB41" s="49">
        <f t="shared" si="12"/>
        <v>4519</v>
      </c>
      <c r="BC41" s="50">
        <f t="shared" si="12"/>
        <v>4125</v>
      </c>
      <c r="BD41" s="50">
        <f t="shared" si="12"/>
        <v>1</v>
      </c>
      <c r="BE41" s="50">
        <f t="shared" si="12"/>
        <v>684</v>
      </c>
      <c r="BF41" s="52">
        <f t="shared" si="12"/>
        <v>4895</v>
      </c>
      <c r="BG41" s="50">
        <f t="shared" si="12"/>
        <v>4378</v>
      </c>
      <c r="BH41" s="50">
        <f t="shared" si="12"/>
        <v>0</v>
      </c>
      <c r="BI41" s="50">
        <f t="shared" si="12"/>
        <v>35</v>
      </c>
      <c r="BJ41" s="52">
        <f t="shared" si="12"/>
        <v>4774</v>
      </c>
      <c r="BK41" s="50">
        <f t="shared" si="12"/>
        <v>3286</v>
      </c>
      <c r="BL41" s="50">
        <f t="shared" si="12"/>
        <v>0</v>
      </c>
      <c r="BM41" s="50">
        <f t="shared" si="12"/>
        <v>-561</v>
      </c>
      <c r="BN41" s="52">
        <f t="shared" si="12"/>
        <v>8740</v>
      </c>
      <c r="BO41" s="50">
        <f t="shared" si="12"/>
        <v>1390</v>
      </c>
      <c r="BP41" s="50">
        <f t="shared" si="12"/>
        <v>0</v>
      </c>
      <c r="BQ41" s="50">
        <f t="shared" si="12"/>
        <v>7314</v>
      </c>
      <c r="BR41" s="52">
        <f t="shared" si="12"/>
        <v>15133</v>
      </c>
      <c r="BS41" s="50">
        <f t="shared" si="12"/>
        <v>4403</v>
      </c>
      <c r="BT41" s="50">
        <f t="shared" si="12"/>
        <v>0</v>
      </c>
      <c r="BU41" s="50">
        <f t="shared" si="12"/>
        <v>3797</v>
      </c>
      <c r="BV41" s="52">
        <f t="shared" si="12"/>
        <v>9307</v>
      </c>
      <c r="BW41" s="50">
        <f t="shared" si="12"/>
        <v>2283</v>
      </c>
      <c r="BX41" s="50">
        <f t="shared" si="12"/>
        <v>0</v>
      </c>
      <c r="BY41" s="50">
        <f t="shared" si="12"/>
        <v>994</v>
      </c>
      <c r="BZ41" s="52">
        <f t="shared" si="12"/>
        <v>4469</v>
      </c>
      <c r="CA41" s="50">
        <f t="shared" si="12"/>
        <v>1584</v>
      </c>
      <c r="CB41" s="50">
        <f t="shared" si="12"/>
        <v>0</v>
      </c>
      <c r="CC41" s="50">
        <f t="shared" si="12"/>
        <v>241</v>
      </c>
      <c r="CD41" s="52">
        <f t="shared" ref="CD41:CG41" si="13">SUM(CD34:CD40)</f>
        <v>3656</v>
      </c>
      <c r="CE41" s="50">
        <f t="shared" si="13"/>
        <v>3083</v>
      </c>
      <c r="CF41" s="50">
        <f t="shared" si="13"/>
        <v>0</v>
      </c>
      <c r="CG41" s="53">
        <f t="shared" si="13"/>
        <v>457</v>
      </c>
    </row>
    <row r="42" spans="1:85" x14ac:dyDescent="0.2">
      <c r="A42" s="9" t="s">
        <v>41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</row>
    <row r="43" spans="1:85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85" x14ac:dyDescent="0.2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</row>
  </sheetData>
  <mergeCells count="42">
    <mergeCell ref="AD14:AG14"/>
    <mergeCell ref="AD31:AG31"/>
    <mergeCell ref="AL14:AO14"/>
    <mergeCell ref="AL31:AO31"/>
    <mergeCell ref="F14:I14"/>
    <mergeCell ref="F31:I31"/>
    <mergeCell ref="J14:M14"/>
    <mergeCell ref="J31:M31"/>
    <mergeCell ref="V14:Y14"/>
    <mergeCell ref="V31:Y31"/>
    <mergeCell ref="N14:Q14"/>
    <mergeCell ref="N31:Q31"/>
    <mergeCell ref="R14:U14"/>
    <mergeCell ref="R31:U31"/>
    <mergeCell ref="CD14:CG14"/>
    <mergeCell ref="CD31:CG31"/>
    <mergeCell ref="BZ14:CC14"/>
    <mergeCell ref="BZ31:CC31"/>
    <mergeCell ref="BV14:BY14"/>
    <mergeCell ref="BV31:BY31"/>
    <mergeCell ref="BR14:BU14"/>
    <mergeCell ref="BR31:BU31"/>
    <mergeCell ref="BN14:BQ14"/>
    <mergeCell ref="BN31:BQ31"/>
    <mergeCell ref="BJ14:BM14"/>
    <mergeCell ref="BJ31:BM31"/>
    <mergeCell ref="B14:E14"/>
    <mergeCell ref="B31:E31"/>
    <mergeCell ref="BF14:BI14"/>
    <mergeCell ref="BF31:BI31"/>
    <mergeCell ref="BB14:BE14"/>
    <mergeCell ref="BB31:BE31"/>
    <mergeCell ref="AX14:BA14"/>
    <mergeCell ref="AX31:BA31"/>
    <mergeCell ref="AT14:AW14"/>
    <mergeCell ref="AT31:AW31"/>
    <mergeCell ref="Z14:AC14"/>
    <mergeCell ref="Z31:AC31"/>
    <mergeCell ref="AP14:AS14"/>
    <mergeCell ref="AP31:AS31"/>
    <mergeCell ref="AH14:AK14"/>
    <mergeCell ref="AH31:AK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Tap totalt</vt:lpstr>
      <vt:lpstr>Tap årsak</vt:lpstr>
      <vt:lpstr>Tap art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2007-04-30T08:42:16Z</dcterms:created>
  <dcterms:modified xsi:type="dcterms:W3CDTF">2025-05-28T05:26:30Z</dcterms:modified>
</cp:coreProperties>
</file>