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"/>
    </mc:Choice>
  </mc:AlternateContent>
  <xr:revisionPtr revIDLastSave="0" documentId="13_ncr:1_{B45FCE2E-7269-4D6E-9643-72095A6B34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g av yngel etter art" sheetId="4" r:id="rId1"/>
    <sheet name="Salg av yngel etter fylk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M39" i="3" l="1"/>
  <c r="CM38" i="3"/>
  <c r="CM37" i="3"/>
  <c r="CM36" i="3"/>
  <c r="CM35" i="3"/>
  <c r="CM34" i="3"/>
  <c r="CM33" i="3"/>
  <c r="CJ39" i="3"/>
  <c r="CJ38" i="3"/>
  <c r="CJ37" i="3"/>
  <c r="CJ36" i="3"/>
  <c r="CJ35" i="3"/>
  <c r="CJ34" i="3"/>
  <c r="CJ33" i="3"/>
  <c r="CG39" i="3"/>
  <c r="CG38" i="3"/>
  <c r="CG37" i="3"/>
  <c r="CG36" i="3"/>
  <c r="CG35" i="3"/>
  <c r="CG34" i="3"/>
  <c r="CG33" i="3"/>
  <c r="CD39" i="3"/>
  <c r="CD38" i="3"/>
  <c r="CD37" i="3"/>
  <c r="CD36" i="3"/>
  <c r="CD35" i="3"/>
  <c r="CD34" i="3"/>
  <c r="CD33" i="3"/>
  <c r="CA39" i="3"/>
  <c r="CA38" i="3"/>
  <c r="CA37" i="3"/>
  <c r="CA36" i="3"/>
  <c r="CA35" i="3"/>
  <c r="CA34" i="3"/>
  <c r="CA33" i="3"/>
  <c r="BX39" i="3"/>
  <c r="BX38" i="3"/>
  <c r="BX37" i="3"/>
  <c r="BX36" i="3"/>
  <c r="BX35" i="3"/>
  <c r="BX34" i="3"/>
  <c r="BX33" i="3"/>
  <c r="BU39" i="3"/>
  <c r="BU38" i="3"/>
  <c r="BU37" i="3"/>
  <c r="BU36" i="3"/>
  <c r="BU35" i="3"/>
  <c r="BU34" i="3"/>
  <c r="BU33" i="3"/>
  <c r="BR39" i="3"/>
  <c r="BR38" i="3"/>
  <c r="BR37" i="3"/>
  <c r="BR36" i="3"/>
  <c r="BR35" i="3"/>
  <c r="BR34" i="3"/>
  <c r="BR33" i="3"/>
  <c r="BO39" i="3"/>
  <c r="BO38" i="3"/>
  <c r="BO37" i="3"/>
  <c r="BO36" i="3"/>
  <c r="BO35" i="3"/>
  <c r="BO34" i="3"/>
  <c r="BO33" i="3"/>
  <c r="BL39" i="3"/>
  <c r="BL38" i="3"/>
  <c r="BL37" i="3"/>
  <c r="BL36" i="3"/>
  <c r="BL35" i="3"/>
  <c r="BL34" i="3"/>
  <c r="BL33" i="3"/>
  <c r="BI39" i="3"/>
  <c r="BI38" i="3"/>
  <c r="BI37" i="3"/>
  <c r="BI36" i="3"/>
  <c r="BI35" i="3"/>
  <c r="BI34" i="3"/>
  <c r="BI33" i="3"/>
  <c r="BF39" i="3"/>
  <c r="BF38" i="3"/>
  <c r="BF37" i="3"/>
  <c r="BF36" i="3"/>
  <c r="BF35" i="3"/>
  <c r="BF34" i="3"/>
  <c r="BF33" i="3"/>
  <c r="BC39" i="3"/>
  <c r="BC38" i="3"/>
  <c r="BC37" i="3"/>
  <c r="BC36" i="3"/>
  <c r="BC35" i="3"/>
  <c r="BC34" i="3"/>
  <c r="BC33" i="3"/>
  <c r="AZ39" i="3"/>
  <c r="AZ38" i="3"/>
  <c r="AZ37" i="3"/>
  <c r="AZ36" i="3"/>
  <c r="AZ35" i="3"/>
  <c r="AZ34" i="3"/>
  <c r="AZ33" i="3"/>
  <c r="AW39" i="3"/>
  <c r="AW38" i="3"/>
  <c r="AW37" i="3"/>
  <c r="AW36" i="3"/>
  <c r="AW35" i="3"/>
  <c r="AW34" i="3"/>
  <c r="AW33" i="3"/>
  <c r="AT39" i="3"/>
  <c r="AT38" i="3"/>
  <c r="AT37" i="3"/>
  <c r="AT36" i="3"/>
  <c r="AT35" i="3"/>
  <c r="AT34" i="3"/>
  <c r="AT33" i="3"/>
  <c r="AQ39" i="3"/>
  <c r="AQ38" i="3"/>
  <c r="AQ37" i="3"/>
  <c r="AQ36" i="3"/>
  <c r="AQ35" i="3"/>
  <c r="AQ34" i="3"/>
  <c r="AQ33" i="3"/>
  <c r="AN39" i="3"/>
  <c r="AN38" i="3"/>
  <c r="AN37" i="3"/>
  <c r="AN36" i="3"/>
  <c r="AN35" i="3"/>
  <c r="AN34" i="3"/>
  <c r="AN33" i="3"/>
  <c r="AK39" i="3"/>
  <c r="AK38" i="3"/>
  <c r="AK37" i="3"/>
  <c r="AK36" i="3"/>
  <c r="AK35" i="3"/>
  <c r="AK34" i="3"/>
  <c r="AK33" i="3"/>
  <c r="AH39" i="3"/>
  <c r="AH38" i="3"/>
  <c r="AH37" i="3"/>
  <c r="AH36" i="3"/>
  <c r="AH35" i="3"/>
  <c r="AH34" i="3"/>
  <c r="AH33" i="3"/>
  <c r="AE39" i="3"/>
  <c r="AE38" i="3"/>
  <c r="AE37" i="3"/>
  <c r="AE36" i="3"/>
  <c r="AE35" i="3"/>
  <c r="AE34" i="3"/>
  <c r="AE33" i="3"/>
  <c r="AB39" i="3"/>
  <c r="AB38" i="3"/>
  <c r="AB37" i="3"/>
  <c r="AB36" i="3"/>
  <c r="AB35" i="3"/>
  <c r="AB34" i="3"/>
  <c r="AB33" i="3"/>
  <c r="Y39" i="3"/>
  <c r="Y38" i="3"/>
  <c r="Y37" i="3"/>
  <c r="Y36" i="3"/>
  <c r="Y35" i="3"/>
  <c r="Y34" i="3"/>
  <c r="Y33" i="3"/>
  <c r="V39" i="3"/>
  <c r="V38" i="3"/>
  <c r="V37" i="3"/>
  <c r="V36" i="3"/>
  <c r="V35" i="3"/>
  <c r="V34" i="3"/>
  <c r="V33" i="3"/>
  <c r="S39" i="3"/>
  <c r="S38" i="3"/>
  <c r="S37" i="3"/>
  <c r="S36" i="3"/>
  <c r="S35" i="3"/>
  <c r="S34" i="3"/>
  <c r="S33" i="3"/>
  <c r="P39" i="3"/>
  <c r="P38" i="3"/>
  <c r="P37" i="3"/>
  <c r="P36" i="3"/>
  <c r="P35" i="3"/>
  <c r="P34" i="3"/>
  <c r="P33" i="3"/>
  <c r="M39" i="3"/>
  <c r="M38" i="3"/>
  <c r="M37" i="3"/>
  <c r="M36" i="3"/>
  <c r="M35" i="3"/>
  <c r="M34" i="3"/>
  <c r="M33" i="3"/>
  <c r="M40" i="3" s="1"/>
  <c r="J39" i="3"/>
  <c r="J38" i="3"/>
  <c r="J37" i="3"/>
  <c r="J36" i="3"/>
  <c r="J35" i="3"/>
  <c r="J34" i="3"/>
  <c r="J33" i="3"/>
  <c r="G39" i="3"/>
  <c r="G38" i="3"/>
  <c r="G37" i="3"/>
  <c r="G36" i="3"/>
  <c r="G35" i="3"/>
  <c r="G34" i="3"/>
  <c r="G33" i="3"/>
  <c r="D39" i="3"/>
  <c r="D38" i="3"/>
  <c r="D37" i="3"/>
  <c r="D40" i="3" s="1"/>
  <c r="D36" i="3"/>
  <c r="D35" i="3"/>
  <c r="D34" i="3"/>
  <c r="D33" i="3"/>
  <c r="CM22" i="3"/>
  <c r="CM21" i="3"/>
  <c r="CM20" i="3"/>
  <c r="CM19" i="3"/>
  <c r="CM18" i="3"/>
  <c r="CM17" i="3"/>
  <c r="CM16" i="3"/>
  <c r="CJ22" i="3"/>
  <c r="CJ21" i="3"/>
  <c r="CJ20" i="3"/>
  <c r="CJ19" i="3"/>
  <c r="CJ18" i="3"/>
  <c r="CJ17" i="3"/>
  <c r="CJ16" i="3"/>
  <c r="CG22" i="3"/>
  <c r="CG21" i="3"/>
  <c r="CG20" i="3"/>
  <c r="CG19" i="3"/>
  <c r="CG18" i="3"/>
  <c r="CG17" i="3"/>
  <c r="CG16" i="3"/>
  <c r="CD22" i="3"/>
  <c r="CD21" i="3"/>
  <c r="CD20" i="3"/>
  <c r="CD19" i="3"/>
  <c r="CD18" i="3"/>
  <c r="CD17" i="3"/>
  <c r="CD16" i="3"/>
  <c r="CA22" i="3"/>
  <c r="CA21" i="3"/>
  <c r="CA20" i="3"/>
  <c r="CA19" i="3"/>
  <c r="CA18" i="3"/>
  <c r="CA17" i="3"/>
  <c r="CA16" i="3"/>
  <c r="BX22" i="3"/>
  <c r="BX21" i="3"/>
  <c r="BX20" i="3"/>
  <c r="BX19" i="3"/>
  <c r="BX18" i="3"/>
  <c r="BX17" i="3"/>
  <c r="BX16" i="3"/>
  <c r="BU22" i="3"/>
  <c r="BU21" i="3"/>
  <c r="BU20" i="3"/>
  <c r="BU19" i="3"/>
  <c r="BU18" i="3"/>
  <c r="BU17" i="3"/>
  <c r="BU16" i="3"/>
  <c r="BR22" i="3"/>
  <c r="BR21" i="3"/>
  <c r="BR20" i="3"/>
  <c r="BR19" i="3"/>
  <c r="BR18" i="3"/>
  <c r="BR17" i="3"/>
  <c r="BR16" i="3"/>
  <c r="BO22" i="3"/>
  <c r="BO21" i="3"/>
  <c r="BO20" i="3"/>
  <c r="BO19" i="3"/>
  <c r="BO18" i="3"/>
  <c r="BO17" i="3"/>
  <c r="BO16" i="3"/>
  <c r="BL22" i="3"/>
  <c r="BL21" i="3"/>
  <c r="BL20" i="3"/>
  <c r="BL19" i="3"/>
  <c r="BL18" i="3"/>
  <c r="BL17" i="3"/>
  <c r="BL16" i="3"/>
  <c r="BI22" i="3"/>
  <c r="BI21" i="3"/>
  <c r="BI20" i="3"/>
  <c r="BI19" i="3"/>
  <c r="BI18" i="3"/>
  <c r="BI17" i="3"/>
  <c r="BI16" i="3"/>
  <c r="BF22" i="3"/>
  <c r="BF21" i="3"/>
  <c r="BF20" i="3"/>
  <c r="BF19" i="3"/>
  <c r="BF18" i="3"/>
  <c r="BF17" i="3"/>
  <c r="BF16" i="3"/>
  <c r="BC22" i="3"/>
  <c r="BC21" i="3"/>
  <c r="BC20" i="3"/>
  <c r="BC19" i="3"/>
  <c r="BC18" i="3"/>
  <c r="BC17" i="3"/>
  <c r="BC16" i="3"/>
  <c r="AZ22" i="3"/>
  <c r="AZ21" i="3"/>
  <c r="AZ20" i="3"/>
  <c r="AZ19" i="3"/>
  <c r="AZ18" i="3"/>
  <c r="AZ17" i="3"/>
  <c r="AZ16" i="3"/>
  <c r="AW22" i="3"/>
  <c r="AW21" i="3"/>
  <c r="AW20" i="3"/>
  <c r="AW19" i="3"/>
  <c r="AW18" i="3"/>
  <c r="AW17" i="3"/>
  <c r="AW16" i="3"/>
  <c r="AT22" i="3"/>
  <c r="AT21" i="3"/>
  <c r="AT20" i="3"/>
  <c r="AT19" i="3"/>
  <c r="AT18" i="3"/>
  <c r="AT17" i="3"/>
  <c r="AT16" i="3"/>
  <c r="AQ22" i="3"/>
  <c r="AQ21" i="3"/>
  <c r="AQ20" i="3"/>
  <c r="AQ19" i="3"/>
  <c r="AQ18" i="3"/>
  <c r="AQ17" i="3"/>
  <c r="AQ16" i="3"/>
  <c r="AN22" i="3"/>
  <c r="AN21" i="3"/>
  <c r="AN20" i="3"/>
  <c r="AN19" i="3"/>
  <c r="AN18" i="3"/>
  <c r="AN17" i="3"/>
  <c r="AN16" i="3"/>
  <c r="AK22" i="3"/>
  <c r="AK21" i="3"/>
  <c r="AK20" i="3"/>
  <c r="AK19" i="3"/>
  <c r="AK18" i="3"/>
  <c r="AK17" i="3"/>
  <c r="AK16" i="3"/>
  <c r="AH22" i="3"/>
  <c r="AH21" i="3"/>
  <c r="AH20" i="3"/>
  <c r="AH19" i="3"/>
  <c r="AH18" i="3"/>
  <c r="AH17" i="3"/>
  <c r="AH16" i="3"/>
  <c r="AE22" i="3"/>
  <c r="AE21" i="3"/>
  <c r="AE20" i="3"/>
  <c r="AE19" i="3"/>
  <c r="AE18" i="3"/>
  <c r="AE17" i="3"/>
  <c r="AE16" i="3"/>
  <c r="AB22" i="3"/>
  <c r="AB21" i="3"/>
  <c r="AB20" i="3"/>
  <c r="AB19" i="3"/>
  <c r="AB18" i="3"/>
  <c r="AB17" i="3"/>
  <c r="AB16" i="3"/>
  <c r="Y22" i="3"/>
  <c r="Y21" i="3"/>
  <c r="Y20" i="3"/>
  <c r="Y19" i="3"/>
  <c r="Y18" i="3"/>
  <c r="Y17" i="3"/>
  <c r="Y16" i="3"/>
  <c r="V22" i="3"/>
  <c r="V21" i="3"/>
  <c r="V20" i="3"/>
  <c r="V19" i="3"/>
  <c r="V18" i="3"/>
  <c r="V17" i="3"/>
  <c r="V16" i="3"/>
  <c r="S22" i="3"/>
  <c r="S21" i="3"/>
  <c r="S20" i="3"/>
  <c r="S19" i="3"/>
  <c r="S18" i="3"/>
  <c r="S17" i="3"/>
  <c r="S16" i="3"/>
  <c r="P22" i="3"/>
  <c r="P21" i="3"/>
  <c r="P20" i="3"/>
  <c r="P19" i="3"/>
  <c r="P18" i="3"/>
  <c r="P17" i="3"/>
  <c r="P16" i="3"/>
  <c r="M22" i="3"/>
  <c r="M21" i="3"/>
  <c r="M20" i="3"/>
  <c r="M19" i="3"/>
  <c r="M18" i="3"/>
  <c r="M17" i="3"/>
  <c r="M16" i="3"/>
  <c r="J22" i="3"/>
  <c r="J21" i="3"/>
  <c r="J20" i="3"/>
  <c r="J19" i="3"/>
  <c r="J18" i="3"/>
  <c r="J17" i="3"/>
  <c r="J16" i="3"/>
  <c r="G22" i="3"/>
  <c r="G21" i="3"/>
  <c r="G20" i="3"/>
  <c r="G19" i="3"/>
  <c r="G18" i="3"/>
  <c r="G17" i="3"/>
  <c r="G16" i="3"/>
  <c r="G23" i="3" s="1"/>
  <c r="D16" i="3"/>
  <c r="D18" i="3"/>
  <c r="D19" i="3"/>
  <c r="D20" i="3"/>
  <c r="D21" i="3"/>
  <c r="D22" i="3"/>
  <c r="D17" i="3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40" i="3"/>
  <c r="B40" i="3"/>
  <c r="C23" i="3"/>
  <c r="B23" i="3"/>
  <c r="F40" i="3"/>
  <c r="E40" i="3"/>
  <c r="F23" i="3"/>
  <c r="E23" i="3"/>
  <c r="I40" i="3"/>
  <c r="H40" i="3"/>
  <c r="I23" i="3"/>
  <c r="H23" i="3"/>
  <c r="L40" i="3"/>
  <c r="K40" i="3"/>
  <c r="L23" i="3"/>
  <c r="K23" i="3"/>
  <c r="G40" i="3" l="1"/>
  <c r="M23" i="3"/>
  <c r="D23" i="3"/>
  <c r="J40" i="3"/>
  <c r="J23" i="3"/>
  <c r="P40" i="3"/>
  <c r="O40" i="3"/>
  <c r="N40" i="3"/>
  <c r="P23" i="3"/>
  <c r="O23" i="3"/>
  <c r="N23" i="3"/>
  <c r="CL40" i="3"/>
  <c r="CK40" i="3"/>
  <c r="CI40" i="3"/>
  <c r="CH40" i="3"/>
  <c r="CF40" i="3"/>
  <c r="CE40" i="3"/>
  <c r="CC40" i="3"/>
  <c r="CB40" i="3"/>
  <c r="BZ40" i="3"/>
  <c r="BY40" i="3"/>
  <c r="BW40" i="3"/>
  <c r="BV40" i="3"/>
  <c r="BT40" i="3"/>
  <c r="BS40" i="3"/>
  <c r="BQ40" i="3"/>
  <c r="BP40" i="3"/>
  <c r="BN40" i="3"/>
  <c r="BM40" i="3"/>
  <c r="BK40" i="3"/>
  <c r="BJ40" i="3"/>
  <c r="BH40" i="3"/>
  <c r="BG40" i="3"/>
  <c r="BE40" i="3"/>
  <c r="BD40" i="3"/>
  <c r="BB40" i="3"/>
  <c r="BA40" i="3"/>
  <c r="AY40" i="3"/>
  <c r="AX40" i="3"/>
  <c r="AV40" i="3"/>
  <c r="AU40" i="3"/>
  <c r="AS40" i="3"/>
  <c r="AR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CL23" i="3"/>
  <c r="CK23" i="3"/>
  <c r="CI23" i="3"/>
  <c r="CH23" i="3"/>
  <c r="CF23" i="3"/>
  <c r="CE23" i="3"/>
  <c r="CC23" i="3"/>
  <c r="CB23" i="3"/>
  <c r="BZ23" i="3"/>
  <c r="BY23" i="3"/>
  <c r="BW23" i="3"/>
  <c r="BV23" i="3"/>
  <c r="BT23" i="3"/>
  <c r="BS23" i="3"/>
  <c r="BQ23" i="3"/>
  <c r="BP23" i="3"/>
  <c r="BN23" i="3"/>
  <c r="BM23" i="3"/>
  <c r="BK23" i="3"/>
  <c r="BJ23" i="3"/>
  <c r="BH23" i="3"/>
  <c r="BG23" i="3"/>
  <c r="BE23" i="3"/>
  <c r="BD23" i="3"/>
  <c r="BB23" i="3"/>
  <c r="BA23" i="3"/>
  <c r="AY23" i="3"/>
  <c r="AX23" i="3"/>
  <c r="AV23" i="3"/>
  <c r="AU23" i="3"/>
  <c r="AS23" i="3"/>
  <c r="AR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BL23" i="3" l="1"/>
  <c r="BR23" i="3"/>
  <c r="AW40" i="3"/>
  <c r="BI40" i="3"/>
  <c r="CD23" i="3"/>
  <c r="AZ23" i="3"/>
  <c r="AZ40" i="3"/>
  <c r="BL40" i="3"/>
  <c r="BX40" i="3"/>
  <c r="CJ40" i="3"/>
  <c r="BU40" i="3"/>
  <c r="CG40" i="3"/>
  <c r="BI23" i="3"/>
  <c r="CG23" i="3"/>
  <c r="BF23" i="3"/>
  <c r="AQ23" i="3"/>
  <c r="BC23" i="3"/>
  <c r="BO23" i="3"/>
  <c r="CA23" i="3"/>
  <c r="CM23" i="3"/>
  <c r="AQ40" i="3"/>
  <c r="BC40" i="3"/>
  <c r="BO40" i="3"/>
  <c r="CA40" i="3"/>
  <c r="CM40" i="3"/>
  <c r="AW23" i="3"/>
  <c r="BU23" i="3"/>
  <c r="AT23" i="3"/>
  <c r="BX23" i="3"/>
  <c r="CJ23" i="3"/>
  <c r="AT40" i="3"/>
  <c r="BF40" i="3"/>
  <c r="BR40" i="3"/>
  <c r="CD40" i="3"/>
</calcChain>
</file>

<file path=xl/sharedStrings.xml><?xml version="1.0" encoding="utf-8"?>
<sst xmlns="http://schemas.openxmlformats.org/spreadsheetml/2006/main" count="529" uniqueCount="42">
  <si>
    <t>Kilde: Fiskeridirektoratet</t>
  </si>
  <si>
    <t>Source: Directorate of Fisheries</t>
  </si>
  <si>
    <t>Fylke</t>
  </si>
  <si>
    <t>Laks</t>
  </si>
  <si>
    <t>Totalt</t>
  </si>
  <si>
    <t>County</t>
  </si>
  <si>
    <t>Atlantic salmon</t>
  </si>
  <si>
    <t>Rainbow trout</t>
  </si>
  <si>
    <t>Total</t>
  </si>
  <si>
    <t>Finnmark og Troms</t>
  </si>
  <si>
    <t>Nordland</t>
  </si>
  <si>
    <t>Møre og Romsdal</t>
  </si>
  <si>
    <t>Rogaland</t>
  </si>
  <si>
    <t>Øvrige fylker</t>
  </si>
  <si>
    <t>Regnbueørret</t>
  </si>
  <si>
    <t>Laks, regnbueørret og ørret - Settefiskproduksjon</t>
  </si>
  <si>
    <t>Atlantic salmon, Rainbow trout and Trout - Juvenile production</t>
  </si>
  <si>
    <t>Sale of juvenile for production in fresh water by species and county. Number in 1000 individuals</t>
  </si>
  <si>
    <t>Verdi ved salg av yngel for produksjon i ferskvann etter art og fylke. Verdi i 1000 kroner</t>
  </si>
  <si>
    <t>Value of juvenile sale for production i fresh water by species and county. Value in 1000 NOK</t>
  </si>
  <si>
    <t>Trøndelag</t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</si>
  <si>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</si>
  <si>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</si>
  <si>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</si>
  <si>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Art</t>
  </si>
  <si>
    <t>Antall</t>
  </si>
  <si>
    <t>Verdi</t>
  </si>
  <si>
    <t>Species</t>
  </si>
  <si>
    <t>Individuals</t>
  </si>
  <si>
    <t>Value</t>
  </si>
  <si>
    <r>
      <t>Laks/</t>
    </r>
    <r>
      <rPr>
        <i/>
        <sz val="8"/>
        <rFont val="Arial"/>
        <family val="2"/>
      </rPr>
      <t>Atlantic salmon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</si>
  <si>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i/>
        <vertAlign val="superscript"/>
        <sz val="8"/>
        <rFont val="Arial"/>
        <family val="2"/>
      </rPr>
      <t>1)</t>
    </r>
  </si>
  <si>
    <r>
      <t>Ørret/</t>
    </r>
    <r>
      <rPr>
        <i/>
        <sz val="8"/>
        <rFont val="Arial"/>
        <family val="2"/>
      </rPr>
      <t>Trout</t>
    </r>
  </si>
  <si>
    <t>Antall solgt yngel for produksjon i ferskvann etter art. Antall i 1000 stk. og verdi i 1000 kroner</t>
  </si>
  <si>
    <r>
      <t>Regnbueørret</t>
    </r>
    <r>
      <rPr>
        <b/>
        <vertAlign val="superscript"/>
        <sz val="10"/>
        <color theme="0"/>
        <rFont val="Arial"/>
        <family val="2"/>
      </rPr>
      <t>1)</t>
    </r>
  </si>
  <si>
    <r>
      <t>Rainbow trout</t>
    </r>
    <r>
      <rPr>
        <b/>
        <i/>
        <vertAlign val="superscript"/>
        <sz val="8"/>
        <color theme="0"/>
        <rFont val="Arial"/>
        <family val="2"/>
      </rPr>
      <t>1)</t>
    </r>
  </si>
  <si>
    <r>
      <t>Antall solgt yngel for produksjon i ferskvann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>. Antall i 1000 stk.</t>
    </r>
  </si>
  <si>
    <r>
      <t>Sale of juvenile for production in fresh water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Number in 1000 individuals</t>
    </r>
  </si>
  <si>
    <t>Oppdatert pr. 18.12.2025</t>
  </si>
  <si>
    <t>Oppdatert pr. 18.12.2026</t>
  </si>
  <si>
    <r>
      <t>2) Pga. få aktører kan ikke tall for ørret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</si>
  <si>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1995-2002 inngår ørret i tallene for regnbueørret /For the period 1995-2002 trout is included in the numbers for </t>
    </r>
    <r>
      <rPr>
        <i/>
        <sz val="8"/>
        <rFont val="Arial"/>
        <family val="2"/>
      </rPr>
      <t xml:space="preserve">Rainbow trout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</si>
</sst>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0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13" fillId="0" borderId="0" xfId="0" applyFont="1"/>
    <xf numFmtId="3" fontId="13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" fillId="0" borderId="18" xfId="0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0" fontId="1" fillId="0" borderId="26" xfId="0" applyFont="1" applyBorder="1"/>
    <xf numFmtId="0" fontId="1" fillId="0" borderId="14" xfId="0" applyFont="1" applyBorder="1"/>
    <xf numFmtId="3" fontId="1" fillId="0" borderId="0" xfId="0" applyNumberFormat="1" applyFont="1"/>
    <xf numFmtId="0" fontId="10" fillId="0" borderId="14" xfId="0" applyFont="1" applyBorder="1"/>
    <xf numFmtId="0" fontId="18" fillId="0" borderId="0" xfId="0" applyFont="1"/>
    <xf numFmtId="0" fontId="19" fillId="0" borderId="0" xfId="0" applyFont="1"/>
    <xf numFmtId="0" fontId="20" fillId="2" borderId="1" xfId="0" applyFont="1" applyFill="1" applyBorder="1" applyAlignment="1">
      <alignment horizontal="left"/>
    </xf>
    <xf numFmtId="3" fontId="20" fillId="2" borderId="2" xfId="0" applyNumberFormat="1" applyFont="1" applyFill="1" applyBorder="1" applyAlignment="1">
      <alignment horizontal="right"/>
    </xf>
    <xf numFmtId="3" fontId="20" fillId="2" borderId="3" xfId="0" applyNumberFormat="1" applyFont="1" applyFill="1" applyBorder="1" applyAlignment="1">
      <alignment horizontal="right"/>
    </xf>
    <xf numFmtId="3" fontId="20" fillId="2" borderId="4" xfId="0" applyNumberFormat="1" applyFont="1" applyFill="1" applyBorder="1" applyAlignment="1">
      <alignment horizontal="right"/>
    </xf>
    <xf numFmtId="0" fontId="20" fillId="2" borderId="2" xfId="0" applyFont="1" applyFill="1" applyBorder="1" applyAlignment="1">
      <alignment horizontal="right"/>
    </xf>
    <xf numFmtId="0" fontId="20" fillId="2" borderId="3" xfId="0" applyFont="1" applyFill="1" applyBorder="1" applyAlignment="1">
      <alignment horizontal="right"/>
    </xf>
    <xf numFmtId="0" fontId="20" fillId="2" borderId="4" xfId="0" applyFont="1" applyFill="1" applyBorder="1" applyAlignment="1">
      <alignment horizontal="right"/>
    </xf>
    <xf numFmtId="0" fontId="21" fillId="2" borderId="5" xfId="0" applyFont="1" applyFill="1" applyBorder="1"/>
    <xf numFmtId="3" fontId="21" fillId="2" borderId="6" xfId="0" applyNumberFormat="1" applyFont="1" applyFill="1" applyBorder="1" applyAlignment="1">
      <alignment horizontal="right"/>
    </xf>
    <xf numFmtId="3" fontId="21" fillId="2" borderId="7" xfId="0" applyNumberFormat="1" applyFont="1" applyFill="1" applyBorder="1" applyAlignment="1">
      <alignment horizontal="right"/>
    </xf>
    <xf numFmtId="3" fontId="21" fillId="2" borderId="8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right"/>
    </xf>
    <xf numFmtId="0" fontId="21" fillId="2" borderId="7" xfId="0" applyFont="1" applyFill="1" applyBorder="1" applyAlignment="1">
      <alignment horizontal="right"/>
    </xf>
    <xf numFmtId="0" fontId="21" fillId="2" borderId="8" xfId="0" applyFont="1" applyFill="1" applyBorder="1" applyAlignment="1">
      <alignment horizontal="right"/>
    </xf>
    <xf numFmtId="0" fontId="22" fillId="0" borderId="0" xfId="0" applyFont="1"/>
    <xf numFmtId="0" fontId="20" fillId="2" borderId="9" xfId="0" applyFont="1" applyFill="1" applyBorder="1"/>
    <xf numFmtId="3" fontId="20" fillId="2" borderId="15" xfId="0" applyNumberFormat="1" applyFont="1" applyFill="1" applyBorder="1"/>
    <xf numFmtId="3" fontId="20" fillId="2" borderId="11" xfId="0" applyNumberFormat="1" applyFont="1" applyFill="1" applyBorder="1"/>
    <xf numFmtId="3" fontId="20" fillId="2" borderId="16" xfId="0" applyNumberFormat="1" applyFont="1" applyFill="1" applyBorder="1"/>
    <xf numFmtId="3" fontId="20" fillId="2" borderId="10" xfId="0" applyNumberFormat="1" applyFont="1" applyFill="1" applyBorder="1"/>
    <xf numFmtId="3" fontId="20" fillId="2" borderId="12" xfId="0" applyNumberFormat="1" applyFont="1" applyFill="1" applyBorder="1"/>
    <xf numFmtId="3" fontId="20" fillId="2" borderId="10" xfId="0" applyNumberFormat="1" applyFont="1" applyFill="1" applyBorder="1" applyAlignment="1">
      <alignment horizontal="right" vertical="top" wrapText="1"/>
    </xf>
    <xf numFmtId="3" fontId="20" fillId="2" borderId="13" xfId="0" applyNumberFormat="1" applyFont="1" applyFill="1" applyBorder="1" applyAlignment="1">
      <alignment horizontal="right" vertical="top" wrapText="1"/>
    </xf>
    <xf numFmtId="3" fontId="20" fillId="2" borderId="12" xfId="0" applyNumberFormat="1" applyFont="1" applyFill="1" applyBorder="1" applyAlignment="1">
      <alignment horizontal="right" vertical="top" wrapText="1"/>
    </xf>
    <xf numFmtId="3" fontId="20" fillId="2" borderId="13" xfId="0" applyNumberFormat="1" applyFont="1" applyFill="1" applyBorder="1"/>
    <xf numFmtId="0" fontId="23" fillId="0" borderId="0" xfId="0" applyFont="1"/>
    <xf numFmtId="0" fontId="20" fillId="2" borderId="1" xfId="0" applyFont="1" applyFill="1" applyBorder="1"/>
    <xf numFmtId="3" fontId="1" fillId="0" borderId="22" xfId="0" applyNumberFormat="1" applyFon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1" fillId="0" borderId="26" xfId="0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3" fontId="20" fillId="2" borderId="9" xfId="0" applyNumberFormat="1" applyFont="1" applyFill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0033A0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D14CB-0801-47BF-A002-1E42049AA286}">
  <dimension ref="A1:CJ21"/>
  <sheetViews>
    <sheetView tabSelected="1" workbookViewId="0">
      <selection activeCell="A6" sqref="A6"/>
    </sheetView>
  </sheetViews>
  <sheetFormatPr baseColWidth="10" defaultRowHeight="12.75" x14ac:dyDescent="0.2"/>
  <cols>
    <col min="1" max="1" width="25.42578125" customWidth="1"/>
  </cols>
  <sheetData>
    <row r="1" spans="1:88" s="20" customFormat="1" ht="27.75" x14ac:dyDescent="0.4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8" s="6" customFormat="1" ht="18.75" x14ac:dyDescent="0.3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88" s="2" customFormat="1" ht="15" x14ac:dyDescent="0.25">
      <c r="A3" s="60" t="s">
        <v>23</v>
      </c>
    </row>
    <row r="4" spans="1:88" s="2" customFormat="1" x14ac:dyDescent="0.2"/>
    <row r="5" spans="1:88" s="8" customFormat="1" ht="14.25" x14ac:dyDescent="0.2">
      <c r="A5" s="2" t="s">
        <v>38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7"/>
      <c r="BM5" s="7"/>
      <c r="BN5" s="7"/>
    </row>
    <row r="6" spans="1:88" s="2" customForma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88" s="10" customFormat="1" ht="11.25" x14ac:dyDescent="0.2">
      <c r="A7" s="10" t="s">
        <v>0</v>
      </c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O7" s="11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</row>
    <row r="8" spans="1:88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1:88" s="2" customFormat="1" x14ac:dyDescent="0.2">
      <c r="BP9" s="31"/>
      <c r="BQ9" s="31"/>
      <c r="BR9" s="31"/>
      <c r="BS9" s="31"/>
      <c r="BT9" s="31"/>
      <c r="BU9" s="31"/>
      <c r="BV9" s="31"/>
      <c r="BW9" s="31"/>
    </row>
    <row r="10" spans="1:88" s="2" customFormat="1" x14ac:dyDescent="0.2">
      <c r="BP10" s="31"/>
      <c r="BQ10" s="31"/>
      <c r="BR10" s="31"/>
      <c r="BS10" s="31"/>
      <c r="BT10" s="31"/>
      <c r="BU10" s="31"/>
      <c r="BV10" s="31"/>
      <c r="BW10" s="31"/>
    </row>
    <row r="11" spans="1:88" s="2" customFormat="1" x14ac:dyDescent="0.2">
      <c r="BP11" s="31"/>
      <c r="BQ11" s="31"/>
      <c r="BR11" s="31"/>
      <c r="BS11" s="31"/>
      <c r="BT11" s="31"/>
      <c r="BU11" s="31"/>
      <c r="BV11" s="31"/>
      <c r="BW11" s="31"/>
    </row>
    <row r="12" spans="1:88" s="20" customFormat="1" ht="15.75" x14ac:dyDescent="0.25">
      <c r="A12" s="5" t="s">
        <v>33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5"/>
      <c r="BQ12" s="15"/>
      <c r="BR12" s="15"/>
      <c r="BS12" s="15"/>
      <c r="BT12" s="15"/>
      <c r="BU12" s="15"/>
      <c r="BV12" s="15"/>
      <c r="BW12" s="15"/>
    </row>
    <row r="13" spans="1:88" s="16" customFormat="1" x14ac:dyDescent="0.2">
      <c r="A13" s="16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9"/>
      <c r="BQ13" s="19"/>
      <c r="BR13" s="19"/>
      <c r="BS13" s="19"/>
      <c r="BT13" s="19"/>
      <c r="BU13" s="19"/>
      <c r="BV13" s="19"/>
      <c r="BW13" s="19"/>
    </row>
    <row r="14" spans="1:88" x14ac:dyDescent="0.2">
      <c r="A14" s="16"/>
      <c r="B14" s="74">
        <v>2024</v>
      </c>
      <c r="C14" s="75"/>
      <c r="D14" s="74">
        <v>2023</v>
      </c>
      <c r="E14" s="75"/>
      <c r="F14" s="74">
        <v>2022</v>
      </c>
      <c r="G14" s="75"/>
      <c r="H14" s="74">
        <v>2021</v>
      </c>
      <c r="I14" s="75"/>
      <c r="J14" s="74">
        <v>2020</v>
      </c>
      <c r="K14" s="75"/>
      <c r="L14" s="74">
        <v>2019</v>
      </c>
      <c r="M14" s="75"/>
      <c r="N14" s="74">
        <v>2018</v>
      </c>
      <c r="O14" s="75"/>
      <c r="P14" s="74">
        <v>2017</v>
      </c>
      <c r="Q14" s="75"/>
      <c r="R14" s="74">
        <v>2016</v>
      </c>
      <c r="S14" s="75"/>
      <c r="T14" s="74">
        <v>2015</v>
      </c>
      <c r="U14" s="75"/>
      <c r="V14" s="74">
        <v>2014</v>
      </c>
      <c r="W14" s="75"/>
      <c r="X14" s="74">
        <v>2013</v>
      </c>
      <c r="Y14" s="75"/>
      <c r="Z14" s="74">
        <v>2012</v>
      </c>
      <c r="AA14" s="75"/>
      <c r="AB14" s="74">
        <v>2011</v>
      </c>
      <c r="AC14" s="75"/>
      <c r="AD14" s="74">
        <v>2010</v>
      </c>
      <c r="AE14" s="75"/>
      <c r="AF14" s="74">
        <v>2009</v>
      </c>
      <c r="AG14" s="75"/>
      <c r="AH14" s="74">
        <v>2008</v>
      </c>
      <c r="AI14" s="75"/>
      <c r="AJ14" s="74">
        <v>2007</v>
      </c>
      <c r="AK14" s="75"/>
      <c r="AL14" s="74">
        <v>2006</v>
      </c>
      <c r="AM14" s="75"/>
      <c r="AN14" s="74">
        <v>2005</v>
      </c>
      <c r="AO14" s="75"/>
      <c r="AP14" s="74">
        <v>2004</v>
      </c>
      <c r="AQ14" s="75"/>
      <c r="AR14" s="74">
        <v>2003</v>
      </c>
      <c r="AS14" s="75"/>
      <c r="AT14" s="74">
        <v>2002</v>
      </c>
      <c r="AU14" s="75"/>
      <c r="AV14" s="74">
        <v>2001</v>
      </c>
      <c r="AW14" s="75"/>
      <c r="AX14" s="74">
        <v>2000</v>
      </c>
      <c r="AY14" s="75"/>
      <c r="AZ14" s="74">
        <v>1999</v>
      </c>
      <c r="BA14" s="75"/>
      <c r="BB14" s="74">
        <v>1998</v>
      </c>
      <c r="BC14" s="75"/>
      <c r="BD14" s="74">
        <v>1997</v>
      </c>
      <c r="BE14" s="75"/>
      <c r="BF14" s="74">
        <v>1996</v>
      </c>
      <c r="BG14" s="75"/>
      <c r="BH14" s="74">
        <v>1995</v>
      </c>
      <c r="BI14" s="75"/>
    </row>
    <row r="15" spans="1:88" x14ac:dyDescent="0.2">
      <c r="A15" s="61" t="s">
        <v>24</v>
      </c>
      <c r="B15" s="39" t="s">
        <v>25</v>
      </c>
      <c r="C15" s="41" t="s">
        <v>26</v>
      </c>
      <c r="D15" s="39" t="s">
        <v>25</v>
      </c>
      <c r="E15" s="41" t="s">
        <v>26</v>
      </c>
      <c r="F15" s="39" t="s">
        <v>25</v>
      </c>
      <c r="G15" s="41" t="s">
        <v>26</v>
      </c>
      <c r="H15" s="39" t="s">
        <v>25</v>
      </c>
      <c r="I15" s="41" t="s">
        <v>26</v>
      </c>
      <c r="J15" s="39" t="s">
        <v>25</v>
      </c>
      <c r="K15" s="41" t="s">
        <v>26</v>
      </c>
      <c r="L15" s="39" t="s">
        <v>25</v>
      </c>
      <c r="M15" s="41" t="s">
        <v>26</v>
      </c>
      <c r="N15" s="39" t="s">
        <v>25</v>
      </c>
      <c r="O15" s="41" t="s">
        <v>26</v>
      </c>
      <c r="P15" s="39" t="s">
        <v>25</v>
      </c>
      <c r="Q15" s="41" t="s">
        <v>26</v>
      </c>
      <c r="R15" s="39" t="s">
        <v>25</v>
      </c>
      <c r="S15" s="41" t="s">
        <v>26</v>
      </c>
      <c r="T15" s="39" t="s">
        <v>25</v>
      </c>
      <c r="U15" s="41" t="s">
        <v>26</v>
      </c>
      <c r="V15" s="39" t="s">
        <v>25</v>
      </c>
      <c r="W15" s="41" t="s">
        <v>26</v>
      </c>
      <c r="X15" s="39" t="s">
        <v>25</v>
      </c>
      <c r="Y15" s="41" t="s">
        <v>26</v>
      </c>
      <c r="Z15" s="39" t="s">
        <v>25</v>
      </c>
      <c r="AA15" s="41" t="s">
        <v>26</v>
      </c>
      <c r="AB15" s="39" t="s">
        <v>25</v>
      </c>
      <c r="AC15" s="41" t="s">
        <v>26</v>
      </c>
      <c r="AD15" s="39" t="s">
        <v>25</v>
      </c>
      <c r="AE15" s="41" t="s">
        <v>26</v>
      </c>
      <c r="AF15" s="39" t="s">
        <v>25</v>
      </c>
      <c r="AG15" s="41" t="s">
        <v>26</v>
      </c>
      <c r="AH15" s="39" t="s">
        <v>25</v>
      </c>
      <c r="AI15" s="41" t="s">
        <v>26</v>
      </c>
      <c r="AJ15" s="39" t="s">
        <v>25</v>
      </c>
      <c r="AK15" s="41" t="s">
        <v>26</v>
      </c>
      <c r="AL15" s="39" t="s">
        <v>25</v>
      </c>
      <c r="AM15" s="41" t="s">
        <v>26</v>
      </c>
      <c r="AN15" s="39" t="s">
        <v>25</v>
      </c>
      <c r="AO15" s="41" t="s">
        <v>26</v>
      </c>
      <c r="AP15" s="39" t="s">
        <v>25</v>
      </c>
      <c r="AQ15" s="41" t="s">
        <v>26</v>
      </c>
      <c r="AR15" s="39" t="s">
        <v>25</v>
      </c>
      <c r="AS15" s="41" t="s">
        <v>26</v>
      </c>
      <c r="AT15" s="39" t="s">
        <v>25</v>
      </c>
      <c r="AU15" s="41" t="s">
        <v>26</v>
      </c>
      <c r="AV15" s="39" t="s">
        <v>25</v>
      </c>
      <c r="AW15" s="41" t="s">
        <v>26</v>
      </c>
      <c r="AX15" s="39" t="s">
        <v>25</v>
      </c>
      <c r="AY15" s="41" t="s">
        <v>26</v>
      </c>
      <c r="AZ15" s="39" t="s">
        <v>25</v>
      </c>
      <c r="BA15" s="41" t="s">
        <v>26</v>
      </c>
      <c r="BB15" s="39" t="s">
        <v>25</v>
      </c>
      <c r="BC15" s="41" t="s">
        <v>26</v>
      </c>
      <c r="BD15" s="39" t="s">
        <v>25</v>
      </c>
      <c r="BE15" s="41" t="s">
        <v>26</v>
      </c>
      <c r="BF15" s="39" t="s">
        <v>25</v>
      </c>
      <c r="BG15" s="41" t="s">
        <v>26</v>
      </c>
      <c r="BH15" s="39" t="s">
        <v>25</v>
      </c>
      <c r="BI15" s="41" t="s">
        <v>26</v>
      </c>
    </row>
    <row r="16" spans="1:88" x14ac:dyDescent="0.2">
      <c r="A16" s="42" t="s">
        <v>27</v>
      </c>
      <c r="B16" s="46" t="s">
        <v>28</v>
      </c>
      <c r="C16" s="48" t="s">
        <v>29</v>
      </c>
      <c r="D16" s="46" t="s">
        <v>28</v>
      </c>
      <c r="E16" s="48" t="s">
        <v>29</v>
      </c>
      <c r="F16" s="46" t="s">
        <v>28</v>
      </c>
      <c r="G16" s="48" t="s">
        <v>29</v>
      </c>
      <c r="H16" s="46" t="s">
        <v>28</v>
      </c>
      <c r="I16" s="48" t="s">
        <v>29</v>
      </c>
      <c r="J16" s="46" t="s">
        <v>28</v>
      </c>
      <c r="K16" s="48" t="s">
        <v>29</v>
      </c>
      <c r="L16" s="46" t="s">
        <v>28</v>
      </c>
      <c r="M16" s="48" t="s">
        <v>29</v>
      </c>
      <c r="N16" s="46" t="s">
        <v>28</v>
      </c>
      <c r="O16" s="48" t="s">
        <v>29</v>
      </c>
      <c r="P16" s="46" t="s">
        <v>28</v>
      </c>
      <c r="Q16" s="48" t="s">
        <v>29</v>
      </c>
      <c r="R16" s="46" t="s">
        <v>28</v>
      </c>
      <c r="S16" s="48" t="s">
        <v>29</v>
      </c>
      <c r="T16" s="46" t="s">
        <v>28</v>
      </c>
      <c r="U16" s="48" t="s">
        <v>29</v>
      </c>
      <c r="V16" s="46" t="s">
        <v>28</v>
      </c>
      <c r="W16" s="48" t="s">
        <v>29</v>
      </c>
      <c r="X16" s="46" t="s">
        <v>28</v>
      </c>
      <c r="Y16" s="48" t="s">
        <v>29</v>
      </c>
      <c r="Z16" s="46" t="s">
        <v>28</v>
      </c>
      <c r="AA16" s="48" t="s">
        <v>29</v>
      </c>
      <c r="AB16" s="46" t="s">
        <v>28</v>
      </c>
      <c r="AC16" s="48" t="s">
        <v>29</v>
      </c>
      <c r="AD16" s="46" t="s">
        <v>28</v>
      </c>
      <c r="AE16" s="48" t="s">
        <v>29</v>
      </c>
      <c r="AF16" s="46" t="s">
        <v>28</v>
      </c>
      <c r="AG16" s="48" t="s">
        <v>29</v>
      </c>
      <c r="AH16" s="46" t="s">
        <v>28</v>
      </c>
      <c r="AI16" s="48" t="s">
        <v>29</v>
      </c>
      <c r="AJ16" s="46" t="s">
        <v>28</v>
      </c>
      <c r="AK16" s="48" t="s">
        <v>29</v>
      </c>
      <c r="AL16" s="46" t="s">
        <v>28</v>
      </c>
      <c r="AM16" s="48" t="s">
        <v>29</v>
      </c>
      <c r="AN16" s="46" t="s">
        <v>28</v>
      </c>
      <c r="AO16" s="48" t="s">
        <v>29</v>
      </c>
      <c r="AP16" s="46" t="s">
        <v>28</v>
      </c>
      <c r="AQ16" s="48" t="s">
        <v>29</v>
      </c>
      <c r="AR16" s="46" t="s">
        <v>28</v>
      </c>
      <c r="AS16" s="48" t="s">
        <v>29</v>
      </c>
      <c r="AT16" s="46" t="s">
        <v>28</v>
      </c>
      <c r="AU16" s="48" t="s">
        <v>29</v>
      </c>
      <c r="AV16" s="46" t="s">
        <v>28</v>
      </c>
      <c r="AW16" s="48" t="s">
        <v>29</v>
      </c>
      <c r="AX16" s="46" t="s">
        <v>28</v>
      </c>
      <c r="AY16" s="48" t="s">
        <v>29</v>
      </c>
      <c r="AZ16" s="46" t="s">
        <v>28</v>
      </c>
      <c r="BA16" s="48" t="s">
        <v>29</v>
      </c>
      <c r="BB16" s="46" t="s">
        <v>28</v>
      </c>
      <c r="BC16" s="48" t="s">
        <v>29</v>
      </c>
      <c r="BD16" s="46" t="s">
        <v>28</v>
      </c>
      <c r="BE16" s="48" t="s">
        <v>29</v>
      </c>
      <c r="BF16" s="46" t="s">
        <v>28</v>
      </c>
      <c r="BG16" s="48" t="s">
        <v>29</v>
      </c>
      <c r="BH16" s="46" t="s">
        <v>28</v>
      </c>
      <c r="BI16" s="48" t="s">
        <v>29</v>
      </c>
    </row>
    <row r="17" spans="1:61" x14ac:dyDescent="0.2">
      <c r="A17" s="62" t="s">
        <v>30</v>
      </c>
      <c r="B17" s="63">
        <v>26207</v>
      </c>
      <c r="C17" s="64">
        <v>123266</v>
      </c>
      <c r="D17" s="63">
        <v>18930</v>
      </c>
      <c r="E17" s="64">
        <v>123598</v>
      </c>
      <c r="F17" s="63">
        <v>31037</v>
      </c>
      <c r="G17" s="64">
        <v>142613</v>
      </c>
      <c r="H17" s="63">
        <v>21705</v>
      </c>
      <c r="I17" s="64">
        <v>93417</v>
      </c>
      <c r="J17" s="63">
        <v>21836</v>
      </c>
      <c r="K17" s="64">
        <v>86771</v>
      </c>
      <c r="L17" s="63">
        <v>29076</v>
      </c>
      <c r="M17" s="64">
        <v>96531</v>
      </c>
      <c r="N17" s="63">
        <v>31506</v>
      </c>
      <c r="O17" s="64">
        <v>114933</v>
      </c>
      <c r="P17" s="63">
        <v>33979</v>
      </c>
      <c r="Q17" s="64">
        <v>104383</v>
      </c>
      <c r="R17" s="63">
        <v>34680</v>
      </c>
      <c r="S17" s="64">
        <v>109375</v>
      </c>
      <c r="T17" s="63">
        <v>32510</v>
      </c>
      <c r="U17" s="64">
        <v>111082</v>
      </c>
      <c r="V17" s="63">
        <v>41657</v>
      </c>
      <c r="W17" s="64">
        <v>129208</v>
      </c>
      <c r="X17" s="63">
        <v>52085</v>
      </c>
      <c r="Y17" s="64">
        <v>159960</v>
      </c>
      <c r="Z17" s="63">
        <v>51056</v>
      </c>
      <c r="AA17" s="64">
        <v>128109</v>
      </c>
      <c r="AB17" s="63">
        <v>68503</v>
      </c>
      <c r="AC17" s="64">
        <v>173995</v>
      </c>
      <c r="AD17" s="63">
        <v>64218</v>
      </c>
      <c r="AE17" s="64">
        <v>156820</v>
      </c>
      <c r="AF17" s="63">
        <v>70508</v>
      </c>
      <c r="AG17" s="64">
        <v>150541</v>
      </c>
      <c r="AH17" s="63">
        <v>71348</v>
      </c>
      <c r="AI17" s="64">
        <v>151017</v>
      </c>
      <c r="AJ17" s="63">
        <v>48704</v>
      </c>
      <c r="AK17" s="64">
        <v>98943</v>
      </c>
      <c r="AL17" s="63">
        <v>51431</v>
      </c>
      <c r="AM17" s="64">
        <v>101828</v>
      </c>
      <c r="AN17" s="63">
        <v>45627</v>
      </c>
      <c r="AO17" s="64">
        <v>81027</v>
      </c>
      <c r="AP17" s="63">
        <v>42085</v>
      </c>
      <c r="AQ17" s="64">
        <v>74369</v>
      </c>
      <c r="AR17" s="63">
        <v>42979</v>
      </c>
      <c r="AS17" s="64">
        <v>66353</v>
      </c>
      <c r="AT17" s="63">
        <v>55820</v>
      </c>
      <c r="AU17" s="64">
        <v>102911</v>
      </c>
      <c r="AV17" s="63">
        <v>53103</v>
      </c>
      <c r="AW17" s="64">
        <v>111839</v>
      </c>
      <c r="AX17" s="63">
        <v>45327</v>
      </c>
      <c r="AY17" s="64">
        <v>91635</v>
      </c>
      <c r="AZ17" s="63">
        <v>43032</v>
      </c>
      <c r="BA17" s="64">
        <v>101393</v>
      </c>
      <c r="BB17" s="63">
        <v>39056</v>
      </c>
      <c r="BC17" s="64">
        <v>114252</v>
      </c>
      <c r="BD17" s="63">
        <v>38033</v>
      </c>
      <c r="BE17" s="64">
        <v>112443</v>
      </c>
      <c r="BF17" s="63">
        <v>35195</v>
      </c>
      <c r="BG17" s="64">
        <v>82664</v>
      </c>
      <c r="BH17" s="63">
        <v>30480</v>
      </c>
      <c r="BI17" s="64">
        <v>76200</v>
      </c>
    </row>
    <row r="18" spans="1:61" ht="14.25" x14ac:dyDescent="0.2">
      <c r="A18" s="62" t="s">
        <v>31</v>
      </c>
      <c r="B18" s="65">
        <v>6674</v>
      </c>
      <c r="C18" s="66">
        <v>32772</v>
      </c>
      <c r="D18" s="65">
        <v>6482</v>
      </c>
      <c r="E18" s="66">
        <v>29312</v>
      </c>
      <c r="F18" s="65">
        <v>10710</v>
      </c>
      <c r="G18" s="66">
        <v>37373</v>
      </c>
      <c r="H18" s="65">
        <v>6480</v>
      </c>
      <c r="I18" s="66">
        <v>19349</v>
      </c>
      <c r="J18" s="65">
        <v>6259</v>
      </c>
      <c r="K18" s="66">
        <v>18427</v>
      </c>
      <c r="L18" s="65">
        <v>7339</v>
      </c>
      <c r="M18" s="66">
        <v>22475</v>
      </c>
      <c r="N18" s="65">
        <v>8440</v>
      </c>
      <c r="O18" s="66">
        <v>29171</v>
      </c>
      <c r="P18" s="65">
        <v>8214</v>
      </c>
      <c r="Q18" s="66">
        <v>32223</v>
      </c>
      <c r="R18" s="65">
        <v>9546</v>
      </c>
      <c r="S18" s="66">
        <v>29650</v>
      </c>
      <c r="T18" s="65">
        <v>10256</v>
      </c>
      <c r="U18" s="66">
        <v>25852</v>
      </c>
      <c r="V18" s="65">
        <v>9967</v>
      </c>
      <c r="W18" s="66">
        <v>20790</v>
      </c>
      <c r="X18" s="65">
        <v>9210</v>
      </c>
      <c r="Y18" s="66">
        <v>17806</v>
      </c>
      <c r="Z18" s="65">
        <v>7633</v>
      </c>
      <c r="AA18" s="66">
        <v>20315</v>
      </c>
      <c r="AB18" s="65">
        <v>3568</v>
      </c>
      <c r="AC18" s="66">
        <v>6612</v>
      </c>
      <c r="AD18" s="65">
        <v>4434</v>
      </c>
      <c r="AE18" s="66">
        <v>13094</v>
      </c>
      <c r="AF18" s="65">
        <v>3573</v>
      </c>
      <c r="AG18" s="66">
        <v>10618</v>
      </c>
      <c r="AH18" s="65">
        <v>2905</v>
      </c>
      <c r="AI18" s="66">
        <v>6020</v>
      </c>
      <c r="AJ18" s="65">
        <v>12134</v>
      </c>
      <c r="AK18" s="66">
        <v>28666</v>
      </c>
      <c r="AL18" s="65">
        <v>15618</v>
      </c>
      <c r="AM18" s="66">
        <v>39857</v>
      </c>
      <c r="AN18" s="65">
        <v>7410</v>
      </c>
      <c r="AO18" s="66">
        <v>16157</v>
      </c>
      <c r="AP18" s="65">
        <v>9555</v>
      </c>
      <c r="AQ18" s="66">
        <v>19949</v>
      </c>
      <c r="AR18" s="65">
        <v>8793</v>
      </c>
      <c r="AS18" s="66">
        <v>17090</v>
      </c>
      <c r="AT18" s="65">
        <v>10104</v>
      </c>
      <c r="AU18" s="66">
        <v>19172</v>
      </c>
      <c r="AV18" s="65">
        <v>15493</v>
      </c>
      <c r="AW18" s="66">
        <v>28856</v>
      </c>
      <c r="AX18" s="65">
        <v>14298</v>
      </c>
      <c r="AY18" s="66">
        <v>28882</v>
      </c>
      <c r="AZ18" s="65">
        <v>10075</v>
      </c>
      <c r="BA18" s="66">
        <v>22085</v>
      </c>
      <c r="BB18" s="65">
        <v>4131</v>
      </c>
      <c r="BC18" s="66">
        <v>6881</v>
      </c>
      <c r="BD18" s="65">
        <v>5072</v>
      </c>
      <c r="BE18" s="66">
        <v>14858</v>
      </c>
      <c r="BF18" s="65">
        <v>2321</v>
      </c>
      <c r="BG18" s="66">
        <v>7027</v>
      </c>
      <c r="BH18" s="65">
        <v>3771</v>
      </c>
      <c r="BI18" s="66">
        <v>10374</v>
      </c>
    </row>
    <row r="19" spans="1:61" x14ac:dyDescent="0.2">
      <c r="A19" s="67" t="s">
        <v>32</v>
      </c>
      <c r="B19" s="68">
        <v>96</v>
      </c>
      <c r="C19" s="69">
        <v>650</v>
      </c>
      <c r="D19" s="68">
        <v>0</v>
      </c>
      <c r="E19" s="69">
        <v>0</v>
      </c>
      <c r="F19" s="68">
        <v>0</v>
      </c>
      <c r="G19" s="69">
        <v>0</v>
      </c>
      <c r="H19" s="68">
        <v>0</v>
      </c>
      <c r="I19" s="69">
        <v>0</v>
      </c>
      <c r="J19" s="68">
        <v>1045</v>
      </c>
      <c r="K19" s="69">
        <v>8287</v>
      </c>
      <c r="L19" s="68">
        <v>4</v>
      </c>
      <c r="M19" s="69">
        <v>20</v>
      </c>
      <c r="N19" s="68">
        <v>0</v>
      </c>
      <c r="O19" s="69">
        <v>0</v>
      </c>
      <c r="P19" s="68">
        <v>11</v>
      </c>
      <c r="Q19" s="69">
        <v>20</v>
      </c>
      <c r="R19" s="68">
        <v>0</v>
      </c>
      <c r="S19" s="69">
        <v>0</v>
      </c>
      <c r="T19" s="68">
        <v>4</v>
      </c>
      <c r="U19" s="69">
        <v>16</v>
      </c>
      <c r="V19" s="68">
        <v>5</v>
      </c>
      <c r="W19" s="69">
        <v>16</v>
      </c>
      <c r="X19" s="68">
        <v>4</v>
      </c>
      <c r="Y19" s="69">
        <v>16</v>
      </c>
      <c r="Z19" s="68">
        <v>35</v>
      </c>
      <c r="AA19" s="69">
        <v>392</v>
      </c>
      <c r="AB19" s="68">
        <v>172</v>
      </c>
      <c r="AC19" s="69">
        <v>475</v>
      </c>
      <c r="AD19" s="68">
        <v>117</v>
      </c>
      <c r="AE19" s="69">
        <v>387</v>
      </c>
      <c r="AF19" s="68">
        <v>275</v>
      </c>
      <c r="AG19" s="69">
        <v>878</v>
      </c>
      <c r="AH19" s="68">
        <v>200</v>
      </c>
      <c r="AI19" s="69">
        <v>268</v>
      </c>
      <c r="AJ19" s="68">
        <v>1871</v>
      </c>
      <c r="AK19" s="69">
        <v>22020</v>
      </c>
      <c r="AL19" s="68">
        <v>0</v>
      </c>
      <c r="AM19" s="69">
        <v>0</v>
      </c>
      <c r="AN19" s="68">
        <v>0</v>
      </c>
      <c r="AO19" s="69">
        <v>0</v>
      </c>
      <c r="AP19" s="68">
        <v>125</v>
      </c>
      <c r="AQ19" s="69">
        <v>925</v>
      </c>
      <c r="AR19" s="68">
        <v>26</v>
      </c>
      <c r="AS19" s="69">
        <v>102</v>
      </c>
      <c r="AT19" s="68"/>
      <c r="AU19" s="69"/>
      <c r="AV19" s="68"/>
      <c r="AW19" s="69"/>
      <c r="AX19" s="68"/>
      <c r="AY19" s="69"/>
      <c r="AZ19" s="68"/>
      <c r="BA19" s="69"/>
      <c r="BB19" s="68"/>
      <c r="BC19" s="69"/>
      <c r="BD19" s="68"/>
      <c r="BE19" s="69"/>
      <c r="BF19" s="68"/>
      <c r="BG19" s="69"/>
      <c r="BH19" s="68"/>
      <c r="BI19" s="69"/>
    </row>
    <row r="20" spans="1:61" x14ac:dyDescent="0.2">
      <c r="A20" s="70" t="s">
        <v>21</v>
      </c>
      <c r="B20" s="51">
        <f t="shared" ref="B20:BE20" si="0">SUM(B17:B19)</f>
        <v>32977</v>
      </c>
      <c r="C20" s="55">
        <f t="shared" si="0"/>
        <v>156688</v>
      </c>
      <c r="D20" s="51">
        <f t="shared" si="0"/>
        <v>25412</v>
      </c>
      <c r="E20" s="55">
        <f t="shared" si="0"/>
        <v>152910</v>
      </c>
      <c r="F20" s="51">
        <f t="shared" si="0"/>
        <v>41747</v>
      </c>
      <c r="G20" s="55">
        <f t="shared" si="0"/>
        <v>179986</v>
      </c>
      <c r="H20" s="51">
        <f t="shared" si="0"/>
        <v>28185</v>
      </c>
      <c r="I20" s="55">
        <f t="shared" si="0"/>
        <v>112766</v>
      </c>
      <c r="J20" s="51">
        <f t="shared" si="0"/>
        <v>29140</v>
      </c>
      <c r="K20" s="55">
        <f t="shared" si="0"/>
        <v>113485</v>
      </c>
      <c r="L20" s="51">
        <f t="shared" si="0"/>
        <v>36419</v>
      </c>
      <c r="M20" s="55">
        <f t="shared" si="0"/>
        <v>119026</v>
      </c>
      <c r="N20" s="51">
        <f t="shared" si="0"/>
        <v>39946</v>
      </c>
      <c r="O20" s="55">
        <f t="shared" si="0"/>
        <v>144104</v>
      </c>
      <c r="P20" s="51">
        <f t="shared" si="0"/>
        <v>42204</v>
      </c>
      <c r="Q20" s="55">
        <f t="shared" si="0"/>
        <v>136626</v>
      </c>
      <c r="R20" s="51">
        <f t="shared" si="0"/>
        <v>44226</v>
      </c>
      <c r="S20" s="55">
        <f t="shared" si="0"/>
        <v>139025</v>
      </c>
      <c r="T20" s="51">
        <f t="shared" si="0"/>
        <v>42770</v>
      </c>
      <c r="U20" s="55">
        <f t="shared" si="0"/>
        <v>136950</v>
      </c>
      <c r="V20" s="51">
        <f t="shared" si="0"/>
        <v>51629</v>
      </c>
      <c r="W20" s="55">
        <f t="shared" si="0"/>
        <v>150014</v>
      </c>
      <c r="X20" s="51">
        <f t="shared" si="0"/>
        <v>61299</v>
      </c>
      <c r="Y20" s="55">
        <f t="shared" si="0"/>
        <v>177782</v>
      </c>
      <c r="Z20" s="51">
        <f t="shared" si="0"/>
        <v>58724</v>
      </c>
      <c r="AA20" s="55">
        <f t="shared" si="0"/>
        <v>148816</v>
      </c>
      <c r="AB20" s="51">
        <f t="shared" si="0"/>
        <v>72243</v>
      </c>
      <c r="AC20" s="55">
        <f t="shared" si="0"/>
        <v>181082</v>
      </c>
      <c r="AD20" s="51">
        <f t="shared" si="0"/>
        <v>68769</v>
      </c>
      <c r="AE20" s="55">
        <f t="shared" si="0"/>
        <v>170301</v>
      </c>
      <c r="AF20" s="51">
        <f t="shared" si="0"/>
        <v>74356</v>
      </c>
      <c r="AG20" s="55">
        <f t="shared" si="0"/>
        <v>162037</v>
      </c>
      <c r="AH20" s="51">
        <f t="shared" si="0"/>
        <v>74453</v>
      </c>
      <c r="AI20" s="55">
        <f t="shared" si="0"/>
        <v>157305</v>
      </c>
      <c r="AJ20" s="51">
        <f t="shared" si="0"/>
        <v>62709</v>
      </c>
      <c r="AK20" s="55">
        <f t="shared" si="0"/>
        <v>149629</v>
      </c>
      <c r="AL20" s="51">
        <f t="shared" si="0"/>
        <v>67049</v>
      </c>
      <c r="AM20" s="55">
        <f t="shared" si="0"/>
        <v>141685</v>
      </c>
      <c r="AN20" s="51">
        <f t="shared" si="0"/>
        <v>53037</v>
      </c>
      <c r="AO20" s="55">
        <f t="shared" si="0"/>
        <v>97184</v>
      </c>
      <c r="AP20" s="51">
        <f t="shared" si="0"/>
        <v>51765</v>
      </c>
      <c r="AQ20" s="55">
        <f t="shared" si="0"/>
        <v>95243</v>
      </c>
      <c r="AR20" s="51">
        <f t="shared" si="0"/>
        <v>51798</v>
      </c>
      <c r="AS20" s="55">
        <f t="shared" si="0"/>
        <v>83545</v>
      </c>
      <c r="AT20" s="51">
        <f t="shared" si="0"/>
        <v>65924</v>
      </c>
      <c r="AU20" s="55">
        <f t="shared" si="0"/>
        <v>122083</v>
      </c>
      <c r="AV20" s="51">
        <f t="shared" si="0"/>
        <v>68596</v>
      </c>
      <c r="AW20" s="55">
        <f t="shared" si="0"/>
        <v>140695</v>
      </c>
      <c r="AX20" s="51">
        <f t="shared" si="0"/>
        <v>59625</v>
      </c>
      <c r="AY20" s="55">
        <f t="shared" si="0"/>
        <v>120517</v>
      </c>
      <c r="AZ20" s="51">
        <f t="shared" si="0"/>
        <v>53107</v>
      </c>
      <c r="BA20" s="55">
        <f t="shared" si="0"/>
        <v>123478</v>
      </c>
      <c r="BB20" s="51">
        <f t="shared" si="0"/>
        <v>43187</v>
      </c>
      <c r="BC20" s="55">
        <f t="shared" si="0"/>
        <v>121133</v>
      </c>
      <c r="BD20" s="51">
        <f t="shared" si="0"/>
        <v>43105</v>
      </c>
      <c r="BE20" s="55">
        <f t="shared" si="0"/>
        <v>127301</v>
      </c>
      <c r="BF20" s="51">
        <f t="shared" ref="BF20:BI20" si="1">SUM(BF17:BF19)</f>
        <v>37516</v>
      </c>
      <c r="BG20" s="55">
        <f t="shared" si="1"/>
        <v>89691</v>
      </c>
      <c r="BH20" s="51">
        <f t="shared" si="1"/>
        <v>34251</v>
      </c>
      <c r="BI20" s="55">
        <f t="shared" si="1"/>
        <v>86574</v>
      </c>
    </row>
    <row r="21" spans="1:61" x14ac:dyDescent="0.2">
      <c r="A21" s="10" t="s">
        <v>41</v>
      </c>
    </row>
  </sheetData>
  <mergeCells count="30">
    <mergeCell ref="L14:M14"/>
    <mergeCell ref="B14:C14"/>
    <mergeCell ref="D14:E14"/>
    <mergeCell ref="F14:G14"/>
    <mergeCell ref="H14:I14"/>
    <mergeCell ref="J14:K14"/>
    <mergeCell ref="AJ14:AK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BH14:BI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43"/>
  <sheetViews>
    <sheetView workbookViewId="0">
      <selection activeCell="A6" sqref="A6"/>
    </sheetView>
  </sheetViews>
  <sheetFormatPr baseColWidth="10" defaultRowHeight="12.75" x14ac:dyDescent="0.2"/>
  <cols>
    <col min="1" max="1" width="20.42578125" style="2" customWidth="1"/>
    <col min="2" max="2" width="14" style="2" bestFit="1" customWidth="1"/>
    <col min="3" max="3" width="13.42578125" style="2" bestFit="1" customWidth="1"/>
    <col min="4" max="4" width="7.5703125" style="2" bestFit="1" customWidth="1"/>
    <col min="5" max="5" width="14" style="2" bestFit="1" customWidth="1"/>
    <col min="6" max="6" width="13.42578125" style="2" bestFit="1" customWidth="1"/>
    <col min="7" max="7" width="7.5703125" style="2" bestFit="1" customWidth="1"/>
    <col min="8" max="8" width="14" style="2" bestFit="1" customWidth="1"/>
    <col min="9" max="9" width="13.42578125" style="2" bestFit="1" customWidth="1"/>
    <col min="10" max="10" width="7.5703125" style="2" bestFit="1" customWidth="1"/>
    <col min="11" max="11" width="14" style="2" bestFit="1" customWidth="1"/>
    <col min="12" max="12" width="13.42578125" style="2" bestFit="1" customWidth="1"/>
    <col min="13" max="13" width="7.5703125" style="2" bestFit="1" customWidth="1"/>
    <col min="14" max="14" width="14" style="2" bestFit="1" customWidth="1"/>
    <col min="15" max="15" width="13.42578125" style="2" bestFit="1" customWidth="1"/>
    <col min="16" max="16" width="7.5703125" style="2" bestFit="1" customWidth="1"/>
    <col min="17" max="17" width="14" style="2" bestFit="1" customWidth="1"/>
    <col min="18" max="18" width="13.42578125" style="2" bestFit="1" customWidth="1"/>
    <col min="19" max="19" width="7.5703125" style="2" bestFit="1" customWidth="1"/>
    <col min="20" max="20" width="14" style="2" bestFit="1" customWidth="1"/>
    <col min="21" max="21" width="13.42578125" style="2" bestFit="1" customWidth="1"/>
    <col min="22" max="22" width="7.5703125" style="2" bestFit="1" customWidth="1"/>
    <col min="23" max="23" width="14" style="2" bestFit="1" customWidth="1"/>
    <col min="24" max="24" width="13.42578125" style="2" bestFit="1" customWidth="1"/>
    <col min="25" max="25" width="7.5703125" style="2" bestFit="1" customWidth="1"/>
    <col min="26" max="26" width="14" style="2" bestFit="1" customWidth="1"/>
    <col min="27" max="27" width="13.42578125" style="2" bestFit="1" customWidth="1"/>
    <col min="28" max="28" width="7.5703125" style="2" bestFit="1" customWidth="1"/>
    <col min="29" max="29" width="14" style="2" bestFit="1" customWidth="1"/>
    <col min="30" max="30" width="13.42578125" style="2" bestFit="1" customWidth="1"/>
    <col min="31" max="31" width="7.5703125" style="2" bestFit="1" customWidth="1"/>
    <col min="32" max="32" width="14" style="2" bestFit="1" customWidth="1"/>
    <col min="33" max="33" width="13.42578125" style="2" bestFit="1" customWidth="1"/>
    <col min="34" max="34" width="7.5703125" style="2" bestFit="1" customWidth="1"/>
    <col min="35" max="35" width="14" style="2" bestFit="1" customWidth="1"/>
    <col min="36" max="36" width="13.42578125" style="2" bestFit="1" customWidth="1"/>
    <col min="37" max="37" width="7.5703125" style="2" bestFit="1" customWidth="1"/>
    <col min="38" max="38" width="14" style="2" bestFit="1" customWidth="1"/>
    <col min="39" max="39" width="13.42578125" style="2" bestFit="1" customWidth="1"/>
    <col min="40" max="40" width="7.5703125" style="2" bestFit="1" customWidth="1"/>
    <col min="41" max="41" width="14" style="2" bestFit="1" customWidth="1"/>
    <col min="42" max="42" width="13.42578125" style="2" bestFit="1" customWidth="1"/>
    <col min="43" max="43" width="7.5703125" style="2" bestFit="1" customWidth="1"/>
    <col min="44" max="44" width="14" style="2" bestFit="1" customWidth="1"/>
    <col min="45" max="45" width="13.42578125" style="2" bestFit="1" customWidth="1"/>
    <col min="46" max="46" width="7.5703125" style="2" bestFit="1" customWidth="1"/>
    <col min="47" max="47" width="14" style="2" bestFit="1" customWidth="1"/>
    <col min="48" max="48" width="13.42578125" style="2" bestFit="1" customWidth="1"/>
    <col min="49" max="49" width="7.5703125" style="2" bestFit="1" customWidth="1"/>
    <col min="50" max="50" width="14" style="2" bestFit="1" customWidth="1"/>
    <col min="51" max="51" width="13.42578125" style="2" bestFit="1" customWidth="1"/>
    <col min="52" max="52" width="7.5703125" style="2" bestFit="1" customWidth="1"/>
    <col min="53" max="53" width="14" style="31" bestFit="1" customWidth="1"/>
    <col min="54" max="54" width="13.42578125" style="31" bestFit="1" customWidth="1"/>
    <col min="55" max="55" width="7.5703125" style="31" bestFit="1" customWidth="1"/>
    <col min="56" max="56" width="14" style="31" bestFit="1" customWidth="1"/>
    <col min="57" max="57" width="13.42578125" style="31" bestFit="1" customWidth="1"/>
    <col min="58" max="58" width="7.5703125" style="31" bestFit="1" customWidth="1"/>
    <col min="59" max="59" width="14" style="2" bestFit="1" customWidth="1"/>
    <col min="60" max="60" width="13.42578125" style="2" bestFit="1" customWidth="1"/>
    <col min="61" max="61" width="6.5703125" style="2" bestFit="1" customWidth="1"/>
    <col min="62" max="62" width="14" style="2" bestFit="1" customWidth="1"/>
    <col min="63" max="63" width="13.42578125" style="2" bestFit="1" customWidth="1"/>
    <col min="64" max="64" width="6.5703125" style="2" bestFit="1" customWidth="1"/>
    <col min="65" max="65" width="14" style="2" bestFit="1" customWidth="1"/>
    <col min="66" max="66" width="13.42578125" style="2" bestFit="1" customWidth="1"/>
    <col min="67" max="67" width="6.5703125" style="2" bestFit="1" customWidth="1"/>
    <col min="68" max="68" width="14" style="2" bestFit="1" customWidth="1"/>
    <col min="69" max="69" width="14.5703125" style="2" bestFit="1" customWidth="1"/>
    <col min="70" max="70" width="7.5703125" style="2" bestFit="1" customWidth="1"/>
    <col min="71" max="71" width="14" style="2" bestFit="1" customWidth="1"/>
    <col min="72" max="72" width="14.5703125" style="2" bestFit="1" customWidth="1"/>
    <col min="73" max="73" width="7.5703125" style="2" bestFit="1" customWidth="1"/>
    <col min="74" max="74" width="14" style="2" bestFit="1" customWidth="1"/>
    <col min="75" max="75" width="14.5703125" style="2" bestFit="1" customWidth="1"/>
    <col min="76" max="76" width="7.5703125" style="2" bestFit="1" customWidth="1"/>
    <col min="77" max="77" width="14" style="2" bestFit="1" customWidth="1"/>
    <col min="78" max="78" width="14.5703125" style="2" bestFit="1" customWidth="1"/>
    <col min="79" max="79" width="7.5703125" style="2" bestFit="1" customWidth="1"/>
    <col min="80" max="80" width="14" style="2" bestFit="1" customWidth="1"/>
    <col min="81" max="81" width="14.5703125" style="2" bestFit="1" customWidth="1"/>
    <col min="82" max="82" width="7.5703125" style="2" bestFit="1" customWidth="1"/>
    <col min="83" max="83" width="14" style="2" bestFit="1" customWidth="1"/>
    <col min="84" max="84" width="14.5703125" style="2" bestFit="1" customWidth="1"/>
    <col min="85" max="85" width="7.5703125" style="2" bestFit="1" customWidth="1"/>
    <col min="86" max="86" width="14" style="2" bestFit="1" customWidth="1"/>
    <col min="87" max="87" width="14.5703125" style="2" bestFit="1" customWidth="1"/>
    <col min="88" max="88" width="6.5703125" style="2" bestFit="1" customWidth="1"/>
    <col min="89" max="89" width="14" style="2" bestFit="1" customWidth="1"/>
    <col min="90" max="90" width="14.5703125" style="2" bestFit="1" customWidth="1"/>
    <col min="91" max="91" width="6.5703125" style="2" bestFit="1" customWidth="1"/>
    <col min="92" max="105" width="7.7109375" style="2" customWidth="1"/>
    <col min="106" max="16384" width="11.42578125" style="2"/>
  </cols>
  <sheetData>
    <row r="1" spans="1:91" s="20" customFormat="1" ht="27.75" x14ac:dyDescent="0.4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91" s="6" customFormat="1" ht="18.75" x14ac:dyDescent="0.3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91" ht="15" x14ac:dyDescent="0.25">
      <c r="A3" s="60" t="s">
        <v>23</v>
      </c>
      <c r="BA3" s="2"/>
      <c r="BB3" s="2"/>
      <c r="BC3" s="2"/>
      <c r="BD3" s="2"/>
      <c r="BE3" s="2"/>
      <c r="BF3" s="2"/>
    </row>
    <row r="4" spans="1:91" x14ac:dyDescent="0.2">
      <c r="BA4" s="2"/>
      <c r="BB4" s="2"/>
      <c r="BC4" s="2"/>
      <c r="BD4" s="2"/>
      <c r="BE4" s="2"/>
      <c r="BF4" s="2"/>
    </row>
    <row r="5" spans="1:91" s="8" customFormat="1" ht="14.25" x14ac:dyDescent="0.2">
      <c r="A5" s="2" t="s">
        <v>39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7"/>
      <c r="AY5" s="7"/>
    </row>
    <row r="6" spans="1:9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BA6" s="2"/>
      <c r="BB6" s="2"/>
      <c r="BC6" s="2"/>
      <c r="BD6" s="2"/>
      <c r="BE6" s="2"/>
      <c r="BF6" s="2"/>
    </row>
    <row r="7" spans="1:91" s="10" customFormat="1" ht="11.25" x14ac:dyDescent="0.2">
      <c r="A7" s="10" t="s">
        <v>0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Z7" s="11"/>
      <c r="BI7" s="12"/>
      <c r="BJ7" s="12"/>
      <c r="BK7" s="12"/>
      <c r="BL7" s="12"/>
      <c r="BM7" s="12"/>
      <c r="BN7" s="12"/>
      <c r="BO7" s="12"/>
      <c r="BP7" s="12"/>
    </row>
    <row r="8" spans="1:91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11" spans="1:91" s="20" customFormat="1" ht="18.75" x14ac:dyDescent="0.25">
      <c r="A11" s="5" t="s">
        <v>36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5"/>
      <c r="BB11" s="15"/>
      <c r="BC11" s="15"/>
      <c r="BD11" s="15"/>
      <c r="BE11" s="15"/>
      <c r="BF11" s="15"/>
    </row>
    <row r="12" spans="1:91" s="16" customFormat="1" ht="14.25" x14ac:dyDescent="0.2">
      <c r="A12" s="16" t="s">
        <v>37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9"/>
      <c r="BB12" s="19"/>
      <c r="BC12" s="19"/>
      <c r="BD12" s="19"/>
      <c r="BE12" s="19"/>
      <c r="BF12" s="19"/>
    </row>
    <row r="13" spans="1:91" x14ac:dyDescent="0.2">
      <c r="A13" s="9"/>
      <c r="B13" s="76">
        <v>2024</v>
      </c>
      <c r="C13" s="77"/>
      <c r="D13" s="78"/>
      <c r="E13" s="76">
        <v>2023</v>
      </c>
      <c r="F13" s="77"/>
      <c r="G13" s="78"/>
      <c r="H13" s="76">
        <v>2022</v>
      </c>
      <c r="I13" s="77"/>
      <c r="J13" s="78"/>
      <c r="K13" s="76">
        <v>2021</v>
      </c>
      <c r="L13" s="77"/>
      <c r="M13" s="78"/>
      <c r="N13" s="76">
        <v>2020</v>
      </c>
      <c r="O13" s="77"/>
      <c r="P13" s="78"/>
      <c r="Q13" s="76">
        <v>2019</v>
      </c>
      <c r="R13" s="77"/>
      <c r="S13" s="78"/>
      <c r="T13" s="76">
        <v>2018</v>
      </c>
      <c r="U13" s="77"/>
      <c r="V13" s="78"/>
      <c r="W13" s="76">
        <v>2017</v>
      </c>
      <c r="X13" s="77"/>
      <c r="Y13" s="78"/>
      <c r="Z13" s="76">
        <v>2016</v>
      </c>
      <c r="AA13" s="77"/>
      <c r="AB13" s="78"/>
      <c r="AC13" s="76">
        <v>2015</v>
      </c>
      <c r="AD13" s="77"/>
      <c r="AE13" s="78"/>
      <c r="AF13" s="76">
        <v>2014</v>
      </c>
      <c r="AG13" s="77"/>
      <c r="AH13" s="78"/>
      <c r="AI13" s="76">
        <v>2013</v>
      </c>
      <c r="AJ13" s="77"/>
      <c r="AK13" s="78"/>
      <c r="AL13" s="76">
        <v>2012</v>
      </c>
      <c r="AM13" s="77"/>
      <c r="AN13" s="78"/>
      <c r="AO13" s="76">
        <v>2011</v>
      </c>
      <c r="AP13" s="77"/>
      <c r="AQ13" s="78"/>
      <c r="AR13" s="76">
        <v>2010</v>
      </c>
      <c r="AS13" s="77"/>
      <c r="AT13" s="78"/>
      <c r="AU13" s="76">
        <v>2009</v>
      </c>
      <c r="AV13" s="77"/>
      <c r="AW13" s="78"/>
      <c r="AX13" s="76">
        <v>2008</v>
      </c>
      <c r="AY13" s="77"/>
      <c r="AZ13" s="78"/>
      <c r="BA13" s="76">
        <v>2007</v>
      </c>
      <c r="BB13" s="77"/>
      <c r="BC13" s="78"/>
      <c r="BD13" s="76">
        <v>2006</v>
      </c>
      <c r="BE13" s="77"/>
      <c r="BF13" s="78"/>
      <c r="BG13" s="76">
        <v>2005</v>
      </c>
      <c r="BH13" s="77"/>
      <c r="BI13" s="78"/>
      <c r="BJ13" s="76">
        <v>2004</v>
      </c>
      <c r="BK13" s="77"/>
      <c r="BL13" s="78"/>
      <c r="BM13" s="76">
        <v>2003</v>
      </c>
      <c r="BN13" s="77"/>
      <c r="BO13" s="78"/>
      <c r="BP13" s="76">
        <v>2002</v>
      </c>
      <c r="BQ13" s="77"/>
      <c r="BR13" s="78"/>
      <c r="BS13" s="76">
        <v>2001</v>
      </c>
      <c r="BT13" s="77"/>
      <c r="BU13" s="78"/>
      <c r="BV13" s="76">
        <v>2000</v>
      </c>
      <c r="BW13" s="77"/>
      <c r="BX13" s="78"/>
      <c r="BY13" s="76">
        <v>1999</v>
      </c>
      <c r="BZ13" s="77"/>
      <c r="CA13" s="78"/>
      <c r="CB13" s="76">
        <v>1998</v>
      </c>
      <c r="CC13" s="77"/>
      <c r="CD13" s="78"/>
      <c r="CE13" s="76">
        <v>1997</v>
      </c>
      <c r="CF13" s="77"/>
      <c r="CG13" s="78"/>
      <c r="CH13" s="76">
        <v>1996</v>
      </c>
      <c r="CI13" s="77"/>
      <c r="CJ13" s="78"/>
      <c r="CK13" s="76">
        <v>1995</v>
      </c>
      <c r="CL13" s="77"/>
      <c r="CM13" s="78"/>
    </row>
    <row r="14" spans="1:91" s="20" customFormat="1" ht="14.25" x14ac:dyDescent="0.2">
      <c r="A14" s="35" t="s">
        <v>2</v>
      </c>
      <c r="B14" s="36" t="s">
        <v>3</v>
      </c>
      <c r="C14" s="37" t="s">
        <v>14</v>
      </c>
      <c r="D14" s="38" t="s">
        <v>4</v>
      </c>
      <c r="E14" s="36" t="s">
        <v>3</v>
      </c>
      <c r="F14" s="37" t="s">
        <v>14</v>
      </c>
      <c r="G14" s="38" t="s">
        <v>4</v>
      </c>
      <c r="H14" s="36" t="s">
        <v>3</v>
      </c>
      <c r="I14" s="37" t="s">
        <v>14</v>
      </c>
      <c r="J14" s="38" t="s">
        <v>4</v>
      </c>
      <c r="K14" s="36" t="s">
        <v>3</v>
      </c>
      <c r="L14" s="37" t="s">
        <v>14</v>
      </c>
      <c r="M14" s="38" t="s">
        <v>4</v>
      </c>
      <c r="N14" s="36" t="s">
        <v>3</v>
      </c>
      <c r="O14" s="37" t="s">
        <v>14</v>
      </c>
      <c r="P14" s="38" t="s">
        <v>4</v>
      </c>
      <c r="Q14" s="36" t="s">
        <v>3</v>
      </c>
      <c r="R14" s="37" t="s">
        <v>14</v>
      </c>
      <c r="S14" s="38" t="s">
        <v>4</v>
      </c>
      <c r="T14" s="36" t="s">
        <v>3</v>
      </c>
      <c r="U14" s="37" t="s">
        <v>14</v>
      </c>
      <c r="V14" s="38" t="s">
        <v>4</v>
      </c>
      <c r="W14" s="36" t="s">
        <v>3</v>
      </c>
      <c r="X14" s="37" t="s">
        <v>14</v>
      </c>
      <c r="Y14" s="38" t="s">
        <v>4</v>
      </c>
      <c r="Z14" s="36" t="s">
        <v>3</v>
      </c>
      <c r="AA14" s="37" t="s">
        <v>14</v>
      </c>
      <c r="AB14" s="38" t="s">
        <v>4</v>
      </c>
      <c r="AC14" s="36" t="s">
        <v>3</v>
      </c>
      <c r="AD14" s="37" t="s">
        <v>14</v>
      </c>
      <c r="AE14" s="38" t="s">
        <v>4</v>
      </c>
      <c r="AF14" s="36" t="s">
        <v>3</v>
      </c>
      <c r="AG14" s="37" t="s">
        <v>14</v>
      </c>
      <c r="AH14" s="38" t="s">
        <v>4</v>
      </c>
      <c r="AI14" s="36" t="s">
        <v>3</v>
      </c>
      <c r="AJ14" s="37" t="s">
        <v>14</v>
      </c>
      <c r="AK14" s="38" t="s">
        <v>4</v>
      </c>
      <c r="AL14" s="36" t="s">
        <v>3</v>
      </c>
      <c r="AM14" s="37" t="s">
        <v>14</v>
      </c>
      <c r="AN14" s="38" t="s">
        <v>4</v>
      </c>
      <c r="AO14" s="36" t="s">
        <v>3</v>
      </c>
      <c r="AP14" s="37" t="s">
        <v>14</v>
      </c>
      <c r="AQ14" s="38" t="s">
        <v>4</v>
      </c>
      <c r="AR14" s="36" t="s">
        <v>3</v>
      </c>
      <c r="AS14" s="37" t="s">
        <v>14</v>
      </c>
      <c r="AT14" s="38" t="s">
        <v>4</v>
      </c>
      <c r="AU14" s="36" t="s">
        <v>3</v>
      </c>
      <c r="AV14" s="37" t="s">
        <v>14</v>
      </c>
      <c r="AW14" s="38" t="s">
        <v>4</v>
      </c>
      <c r="AX14" s="36" t="s">
        <v>3</v>
      </c>
      <c r="AY14" s="37" t="s">
        <v>14</v>
      </c>
      <c r="AZ14" s="38" t="s">
        <v>4</v>
      </c>
      <c r="BA14" s="36" t="s">
        <v>3</v>
      </c>
      <c r="BB14" s="37" t="s">
        <v>14</v>
      </c>
      <c r="BC14" s="38" t="s">
        <v>4</v>
      </c>
      <c r="BD14" s="36" t="s">
        <v>3</v>
      </c>
      <c r="BE14" s="37" t="s">
        <v>14</v>
      </c>
      <c r="BF14" s="38" t="s">
        <v>4</v>
      </c>
      <c r="BG14" s="39" t="s">
        <v>3</v>
      </c>
      <c r="BH14" s="40" t="s">
        <v>14</v>
      </c>
      <c r="BI14" s="41" t="s">
        <v>4</v>
      </c>
      <c r="BJ14" s="39" t="s">
        <v>3</v>
      </c>
      <c r="BK14" s="40" t="s">
        <v>14</v>
      </c>
      <c r="BL14" s="41" t="s">
        <v>4</v>
      </c>
      <c r="BM14" s="39" t="s">
        <v>3</v>
      </c>
      <c r="BN14" s="40" t="s">
        <v>14</v>
      </c>
      <c r="BO14" s="41" t="s">
        <v>4</v>
      </c>
      <c r="BP14" s="39" t="s">
        <v>3</v>
      </c>
      <c r="BQ14" s="40" t="s">
        <v>34</v>
      </c>
      <c r="BR14" s="41" t="s">
        <v>4</v>
      </c>
      <c r="BS14" s="39" t="s">
        <v>3</v>
      </c>
      <c r="BT14" s="40" t="s">
        <v>34</v>
      </c>
      <c r="BU14" s="41" t="s">
        <v>4</v>
      </c>
      <c r="BV14" s="39" t="s">
        <v>3</v>
      </c>
      <c r="BW14" s="40" t="s">
        <v>34</v>
      </c>
      <c r="BX14" s="41" t="s">
        <v>4</v>
      </c>
      <c r="BY14" s="39" t="s">
        <v>3</v>
      </c>
      <c r="BZ14" s="40" t="s">
        <v>34</v>
      </c>
      <c r="CA14" s="41" t="s">
        <v>4</v>
      </c>
      <c r="CB14" s="39" t="s">
        <v>3</v>
      </c>
      <c r="CC14" s="40" t="s">
        <v>34</v>
      </c>
      <c r="CD14" s="41" t="s">
        <v>4</v>
      </c>
      <c r="CE14" s="39" t="s">
        <v>3</v>
      </c>
      <c r="CF14" s="40" t="s">
        <v>34</v>
      </c>
      <c r="CG14" s="41" t="s">
        <v>4</v>
      </c>
      <c r="CH14" s="39" t="s">
        <v>3</v>
      </c>
      <c r="CI14" s="40" t="s">
        <v>34</v>
      </c>
      <c r="CJ14" s="41" t="s">
        <v>4</v>
      </c>
      <c r="CK14" s="39" t="s">
        <v>3</v>
      </c>
      <c r="CL14" s="40" t="s">
        <v>34</v>
      </c>
      <c r="CM14" s="41" t="s">
        <v>4</v>
      </c>
    </row>
    <row r="15" spans="1:91" s="49" customFormat="1" x14ac:dyDescent="0.2">
      <c r="A15" s="42" t="s">
        <v>5</v>
      </c>
      <c r="B15" s="43" t="s">
        <v>6</v>
      </c>
      <c r="C15" s="44" t="s">
        <v>7</v>
      </c>
      <c r="D15" s="45" t="s">
        <v>8</v>
      </c>
      <c r="E15" s="43" t="s">
        <v>6</v>
      </c>
      <c r="F15" s="44" t="s">
        <v>7</v>
      </c>
      <c r="G15" s="45" t="s">
        <v>8</v>
      </c>
      <c r="H15" s="43" t="s">
        <v>6</v>
      </c>
      <c r="I15" s="44" t="s">
        <v>7</v>
      </c>
      <c r="J15" s="45" t="s">
        <v>8</v>
      </c>
      <c r="K15" s="43" t="s">
        <v>6</v>
      </c>
      <c r="L15" s="44" t="s">
        <v>7</v>
      </c>
      <c r="M15" s="45" t="s">
        <v>8</v>
      </c>
      <c r="N15" s="43" t="s">
        <v>6</v>
      </c>
      <c r="O15" s="44" t="s">
        <v>7</v>
      </c>
      <c r="P15" s="45" t="s">
        <v>8</v>
      </c>
      <c r="Q15" s="43" t="s">
        <v>6</v>
      </c>
      <c r="R15" s="44" t="s">
        <v>7</v>
      </c>
      <c r="S15" s="45" t="s">
        <v>8</v>
      </c>
      <c r="T15" s="43" t="s">
        <v>6</v>
      </c>
      <c r="U15" s="44" t="s">
        <v>7</v>
      </c>
      <c r="V15" s="45" t="s">
        <v>8</v>
      </c>
      <c r="W15" s="43" t="s">
        <v>6</v>
      </c>
      <c r="X15" s="44" t="s">
        <v>7</v>
      </c>
      <c r="Y15" s="45" t="s">
        <v>8</v>
      </c>
      <c r="Z15" s="43" t="s">
        <v>6</v>
      </c>
      <c r="AA15" s="44" t="s">
        <v>7</v>
      </c>
      <c r="AB15" s="45" t="s">
        <v>8</v>
      </c>
      <c r="AC15" s="43" t="s">
        <v>6</v>
      </c>
      <c r="AD15" s="44" t="s">
        <v>7</v>
      </c>
      <c r="AE15" s="45" t="s">
        <v>8</v>
      </c>
      <c r="AF15" s="43" t="s">
        <v>6</v>
      </c>
      <c r="AG15" s="44" t="s">
        <v>7</v>
      </c>
      <c r="AH15" s="45" t="s">
        <v>8</v>
      </c>
      <c r="AI15" s="43" t="s">
        <v>6</v>
      </c>
      <c r="AJ15" s="44" t="s">
        <v>7</v>
      </c>
      <c r="AK15" s="45" t="s">
        <v>8</v>
      </c>
      <c r="AL15" s="43" t="s">
        <v>6</v>
      </c>
      <c r="AM15" s="44" t="s">
        <v>7</v>
      </c>
      <c r="AN15" s="45" t="s">
        <v>8</v>
      </c>
      <c r="AO15" s="43" t="s">
        <v>6</v>
      </c>
      <c r="AP15" s="44" t="s">
        <v>7</v>
      </c>
      <c r="AQ15" s="45" t="s">
        <v>8</v>
      </c>
      <c r="AR15" s="43" t="s">
        <v>6</v>
      </c>
      <c r="AS15" s="44" t="s">
        <v>7</v>
      </c>
      <c r="AT15" s="45" t="s">
        <v>8</v>
      </c>
      <c r="AU15" s="43" t="s">
        <v>6</v>
      </c>
      <c r="AV15" s="44" t="s">
        <v>7</v>
      </c>
      <c r="AW15" s="45" t="s">
        <v>8</v>
      </c>
      <c r="AX15" s="43" t="s">
        <v>6</v>
      </c>
      <c r="AY15" s="44" t="s">
        <v>7</v>
      </c>
      <c r="AZ15" s="45" t="s">
        <v>8</v>
      </c>
      <c r="BA15" s="43" t="s">
        <v>6</v>
      </c>
      <c r="BB15" s="44" t="s">
        <v>7</v>
      </c>
      <c r="BC15" s="45" t="s">
        <v>8</v>
      </c>
      <c r="BD15" s="43" t="s">
        <v>6</v>
      </c>
      <c r="BE15" s="44" t="s">
        <v>7</v>
      </c>
      <c r="BF15" s="45" t="s">
        <v>8</v>
      </c>
      <c r="BG15" s="46" t="s">
        <v>6</v>
      </c>
      <c r="BH15" s="47" t="s">
        <v>7</v>
      </c>
      <c r="BI15" s="48" t="s">
        <v>8</v>
      </c>
      <c r="BJ15" s="46" t="s">
        <v>6</v>
      </c>
      <c r="BK15" s="47" t="s">
        <v>7</v>
      </c>
      <c r="BL15" s="48" t="s">
        <v>8</v>
      </c>
      <c r="BM15" s="46" t="s">
        <v>6</v>
      </c>
      <c r="BN15" s="47" t="s">
        <v>7</v>
      </c>
      <c r="BO15" s="48" t="s">
        <v>8</v>
      </c>
      <c r="BP15" s="46" t="s">
        <v>6</v>
      </c>
      <c r="BQ15" s="47" t="s">
        <v>35</v>
      </c>
      <c r="BR15" s="48" t="s">
        <v>8</v>
      </c>
      <c r="BS15" s="46" t="s">
        <v>6</v>
      </c>
      <c r="BT15" s="47" t="s">
        <v>35</v>
      </c>
      <c r="BU15" s="48" t="s">
        <v>8</v>
      </c>
      <c r="BV15" s="46" t="s">
        <v>6</v>
      </c>
      <c r="BW15" s="47" t="s">
        <v>35</v>
      </c>
      <c r="BX15" s="48" t="s">
        <v>8</v>
      </c>
      <c r="BY15" s="46" t="s">
        <v>6</v>
      </c>
      <c r="BZ15" s="47" t="s">
        <v>35</v>
      </c>
      <c r="CA15" s="48" t="s">
        <v>8</v>
      </c>
      <c r="CB15" s="46" t="s">
        <v>6</v>
      </c>
      <c r="CC15" s="47" t="s">
        <v>35</v>
      </c>
      <c r="CD15" s="48" t="s">
        <v>8</v>
      </c>
      <c r="CE15" s="46" t="s">
        <v>6</v>
      </c>
      <c r="CF15" s="47" t="s">
        <v>35</v>
      </c>
      <c r="CG15" s="48" t="s">
        <v>8</v>
      </c>
      <c r="CH15" s="46" t="s">
        <v>6</v>
      </c>
      <c r="CI15" s="47" t="s">
        <v>35</v>
      </c>
      <c r="CJ15" s="48" t="s">
        <v>8</v>
      </c>
      <c r="CK15" s="46" t="s">
        <v>6</v>
      </c>
      <c r="CL15" s="47" t="s">
        <v>35</v>
      </c>
      <c r="CM15" s="48" t="s">
        <v>8</v>
      </c>
    </row>
    <row r="16" spans="1:91" x14ac:dyDescent="0.2">
      <c r="A16" s="21" t="s">
        <v>9</v>
      </c>
      <c r="B16" s="23">
        <v>0</v>
      </c>
      <c r="C16" s="22">
        <v>0</v>
      </c>
      <c r="D16" s="24">
        <f>SUM(B16:C16)</f>
        <v>0</v>
      </c>
      <c r="E16" s="23">
        <v>1008</v>
      </c>
      <c r="F16" s="22">
        <v>0</v>
      </c>
      <c r="G16" s="24">
        <f>SUM(E16:F16)</f>
        <v>1008</v>
      </c>
      <c r="H16" s="23">
        <v>558</v>
      </c>
      <c r="I16" s="22">
        <v>0</v>
      </c>
      <c r="J16" s="24">
        <f>SUM(H16:I16)</f>
        <v>558</v>
      </c>
      <c r="K16" s="23">
        <v>1600</v>
      </c>
      <c r="L16" s="22">
        <v>0</v>
      </c>
      <c r="M16" s="24">
        <f>SUM(K16:L16)</f>
        <v>1600</v>
      </c>
      <c r="N16" s="23">
        <v>0</v>
      </c>
      <c r="O16" s="22">
        <v>0</v>
      </c>
      <c r="P16" s="24">
        <f>SUM(N16:O16)</f>
        <v>0</v>
      </c>
      <c r="Q16" s="23">
        <v>0</v>
      </c>
      <c r="R16" s="22">
        <v>0</v>
      </c>
      <c r="S16" s="24">
        <f>SUM(Q16:R16)</f>
        <v>0</v>
      </c>
      <c r="T16" s="23">
        <v>0</v>
      </c>
      <c r="U16" s="22">
        <v>0</v>
      </c>
      <c r="V16" s="24">
        <f>SUM(T16:U16)</f>
        <v>0</v>
      </c>
      <c r="W16" s="23">
        <v>0</v>
      </c>
      <c r="X16" s="22">
        <v>0</v>
      </c>
      <c r="Y16" s="24">
        <f>SUM(W16:X16)</f>
        <v>0</v>
      </c>
      <c r="Z16" s="23">
        <v>1069</v>
      </c>
      <c r="AA16" s="22">
        <v>0</v>
      </c>
      <c r="AB16" s="24">
        <f>SUM(Z16:AA16)</f>
        <v>1069</v>
      </c>
      <c r="AC16" s="23">
        <v>1250</v>
      </c>
      <c r="AD16" s="22">
        <v>0</v>
      </c>
      <c r="AE16" s="24">
        <f>SUM(AC16:AD16)</f>
        <v>1250</v>
      </c>
      <c r="AF16" s="23">
        <v>1471</v>
      </c>
      <c r="AG16" s="22">
        <v>0</v>
      </c>
      <c r="AH16" s="24">
        <f>SUM(AF16:AG16)</f>
        <v>1471</v>
      </c>
      <c r="AI16" s="23">
        <v>3796</v>
      </c>
      <c r="AJ16" s="22">
        <v>0</v>
      </c>
      <c r="AK16" s="24">
        <f>SUM(AI16:AJ16)</f>
        <v>3796</v>
      </c>
      <c r="AL16" s="23">
        <v>3520</v>
      </c>
      <c r="AM16" s="22">
        <v>0</v>
      </c>
      <c r="AN16" s="24">
        <f>SUM(AL16:AM16)</f>
        <v>3520</v>
      </c>
      <c r="AO16" s="23">
        <v>4289</v>
      </c>
      <c r="AP16" s="22">
        <v>0</v>
      </c>
      <c r="AQ16" s="24">
        <f>SUM(AO16:AP16)</f>
        <v>4289</v>
      </c>
      <c r="AR16" s="23">
        <v>4528</v>
      </c>
      <c r="AS16" s="22">
        <v>0</v>
      </c>
      <c r="AT16" s="24">
        <f>SUM(AR16:AS16)</f>
        <v>4528</v>
      </c>
      <c r="AU16" s="23">
        <v>3870</v>
      </c>
      <c r="AV16" s="22">
        <v>0</v>
      </c>
      <c r="AW16" s="24">
        <f>SUM(AU16:AV16)</f>
        <v>3870</v>
      </c>
      <c r="AX16" s="23">
        <v>4760</v>
      </c>
      <c r="AY16" s="22">
        <v>0</v>
      </c>
      <c r="AZ16" s="24">
        <f>SUM(AX16:AY16)</f>
        <v>4760</v>
      </c>
      <c r="BA16" s="23">
        <v>4137</v>
      </c>
      <c r="BB16" s="22">
        <v>0</v>
      </c>
      <c r="BC16" s="24">
        <f>SUM(BA16:BB16)</f>
        <v>4137</v>
      </c>
      <c r="BD16" s="23">
        <v>3410</v>
      </c>
      <c r="BE16" s="22">
        <v>300</v>
      </c>
      <c r="BF16" s="24">
        <f>SUM(BD16:BE16)</f>
        <v>3710</v>
      </c>
      <c r="BG16" s="23">
        <v>2945</v>
      </c>
      <c r="BH16" s="22">
        <v>0</v>
      </c>
      <c r="BI16" s="24">
        <f>SUM(BG16:BH16)</f>
        <v>2945</v>
      </c>
      <c r="BJ16" s="23">
        <v>2517</v>
      </c>
      <c r="BK16" s="22">
        <v>0</v>
      </c>
      <c r="BL16" s="24">
        <f>SUM(BJ16:BK16)</f>
        <v>2517</v>
      </c>
      <c r="BM16" s="23">
        <v>1596</v>
      </c>
      <c r="BN16" s="22">
        <v>0</v>
      </c>
      <c r="BO16" s="24">
        <f>SUM(BM16:BN16)</f>
        <v>1596</v>
      </c>
      <c r="BP16" s="23">
        <v>1028</v>
      </c>
      <c r="BQ16" s="22">
        <v>530</v>
      </c>
      <c r="BR16" s="24">
        <f>SUM(BP16:BQ16)</f>
        <v>1558</v>
      </c>
      <c r="BS16" s="23">
        <v>1000</v>
      </c>
      <c r="BT16" s="22">
        <v>100</v>
      </c>
      <c r="BU16" s="24">
        <f>SUM(BS16:BT16)</f>
        <v>1100</v>
      </c>
      <c r="BV16" s="23">
        <v>3480</v>
      </c>
      <c r="BW16" s="22">
        <v>0</v>
      </c>
      <c r="BX16" s="24">
        <f>SUM(BV16:BW16)</f>
        <v>3480</v>
      </c>
      <c r="BY16" s="23">
        <v>1465</v>
      </c>
      <c r="BZ16" s="22">
        <v>0</v>
      </c>
      <c r="CA16" s="24">
        <f>SUM(BY16:BZ16)</f>
        <v>1465</v>
      </c>
      <c r="CB16" s="23">
        <v>2225</v>
      </c>
      <c r="CC16" s="22">
        <v>0</v>
      </c>
      <c r="CD16" s="24">
        <f>SUM(CB16:CC16)</f>
        <v>2225</v>
      </c>
      <c r="CE16" s="23">
        <v>1425</v>
      </c>
      <c r="CF16" s="22">
        <v>0</v>
      </c>
      <c r="CG16" s="24">
        <f>SUM(CE16:CF16)</f>
        <v>1425</v>
      </c>
      <c r="CH16" s="23">
        <v>250</v>
      </c>
      <c r="CI16" s="22">
        <v>0</v>
      </c>
      <c r="CJ16" s="24">
        <f>SUM(CH16:CI16)</f>
        <v>250</v>
      </c>
      <c r="CK16" s="23">
        <v>422</v>
      </c>
      <c r="CL16" s="22">
        <v>0</v>
      </c>
      <c r="CM16" s="24">
        <f>SUM(CK16:CL16)</f>
        <v>422</v>
      </c>
    </row>
    <row r="17" spans="1:91" x14ac:dyDescent="0.2">
      <c r="A17" s="25" t="s">
        <v>10</v>
      </c>
      <c r="B17" s="27">
        <v>2284</v>
      </c>
      <c r="C17" s="26">
        <v>0</v>
      </c>
      <c r="D17" s="28">
        <f>SUM(B17:C17)</f>
        <v>2284</v>
      </c>
      <c r="E17" s="27">
        <v>170</v>
      </c>
      <c r="F17" s="26">
        <v>0</v>
      </c>
      <c r="G17" s="28">
        <f>SUM(E17:F17)</f>
        <v>170</v>
      </c>
      <c r="H17" s="27">
        <v>4388</v>
      </c>
      <c r="I17" s="26">
        <v>0</v>
      </c>
      <c r="J17" s="28">
        <f>SUM(H17:I17)</f>
        <v>4388</v>
      </c>
      <c r="K17" s="27">
        <v>103</v>
      </c>
      <c r="L17" s="26">
        <v>0</v>
      </c>
      <c r="M17" s="28">
        <f>SUM(K17:L17)</f>
        <v>103</v>
      </c>
      <c r="N17" s="27">
        <v>286</v>
      </c>
      <c r="O17" s="26">
        <v>0</v>
      </c>
      <c r="P17" s="28">
        <f>SUM(N17:O17)</f>
        <v>286</v>
      </c>
      <c r="Q17" s="27">
        <v>4000</v>
      </c>
      <c r="R17" s="26">
        <v>0</v>
      </c>
      <c r="S17" s="28">
        <f>SUM(Q17:R17)</f>
        <v>4000</v>
      </c>
      <c r="T17" s="27">
        <v>2696</v>
      </c>
      <c r="U17" s="26">
        <v>0</v>
      </c>
      <c r="V17" s="28">
        <f>SUM(T17:U17)</f>
        <v>2696</v>
      </c>
      <c r="W17" s="27">
        <v>5529</v>
      </c>
      <c r="X17" s="26">
        <v>0</v>
      </c>
      <c r="Y17" s="28">
        <f>SUM(W17:X17)</f>
        <v>5529</v>
      </c>
      <c r="Z17" s="27">
        <v>3497</v>
      </c>
      <c r="AA17" s="26">
        <v>0</v>
      </c>
      <c r="AB17" s="28">
        <f>SUM(Z17:AA17)</f>
        <v>3497</v>
      </c>
      <c r="AC17" s="27">
        <v>0</v>
      </c>
      <c r="AD17" s="26">
        <v>0</v>
      </c>
      <c r="AE17" s="28">
        <f>SUM(AC17:AD17)</f>
        <v>0</v>
      </c>
      <c r="AF17" s="27">
        <v>3536</v>
      </c>
      <c r="AG17" s="26">
        <v>0</v>
      </c>
      <c r="AH17" s="28">
        <f>SUM(AF17:AG17)</f>
        <v>3536</v>
      </c>
      <c r="AI17" s="27">
        <v>5950</v>
      </c>
      <c r="AJ17" s="26">
        <v>0</v>
      </c>
      <c r="AK17" s="28">
        <f>SUM(AI17:AJ17)</f>
        <v>5950</v>
      </c>
      <c r="AL17" s="27">
        <v>6822</v>
      </c>
      <c r="AM17" s="26">
        <v>0</v>
      </c>
      <c r="AN17" s="28">
        <f>SUM(AL17:AM17)</f>
        <v>6822</v>
      </c>
      <c r="AO17" s="27">
        <v>8315</v>
      </c>
      <c r="AP17" s="26">
        <v>0</v>
      </c>
      <c r="AQ17" s="28">
        <f>SUM(AO17:AP17)</f>
        <v>8315</v>
      </c>
      <c r="AR17" s="27">
        <v>7977</v>
      </c>
      <c r="AS17" s="26">
        <v>0</v>
      </c>
      <c r="AT17" s="28">
        <f>SUM(AR17:AS17)</f>
        <v>7977</v>
      </c>
      <c r="AU17" s="27">
        <v>13103</v>
      </c>
      <c r="AV17" s="26">
        <v>0</v>
      </c>
      <c r="AW17" s="28">
        <f>SUM(AU17:AV17)</f>
        <v>13103</v>
      </c>
      <c r="AX17" s="27">
        <v>14009</v>
      </c>
      <c r="AY17" s="26">
        <v>0</v>
      </c>
      <c r="AZ17" s="28">
        <f>SUM(AX17:AY17)</f>
        <v>14009</v>
      </c>
      <c r="BA17" s="27">
        <v>6981</v>
      </c>
      <c r="BB17" s="26">
        <v>0</v>
      </c>
      <c r="BC17" s="28">
        <f>SUM(BA17:BB17)</f>
        <v>6981</v>
      </c>
      <c r="BD17" s="27">
        <v>7400</v>
      </c>
      <c r="BE17" s="26">
        <v>0</v>
      </c>
      <c r="BF17" s="28">
        <f>SUM(BD17:BE17)</f>
        <v>7400</v>
      </c>
      <c r="BG17" s="27">
        <v>11504</v>
      </c>
      <c r="BH17" s="26">
        <v>0</v>
      </c>
      <c r="BI17" s="28">
        <f>SUM(BG17:BH17)</f>
        <v>11504</v>
      </c>
      <c r="BJ17" s="27">
        <v>15552</v>
      </c>
      <c r="BK17" s="26">
        <v>0</v>
      </c>
      <c r="BL17" s="28">
        <f>SUM(BJ17:BK17)</f>
        <v>15552</v>
      </c>
      <c r="BM17" s="27">
        <v>9574</v>
      </c>
      <c r="BN17" s="26">
        <v>0</v>
      </c>
      <c r="BO17" s="28">
        <f>SUM(BM17:BN17)</f>
        <v>9574</v>
      </c>
      <c r="BP17" s="27">
        <v>15402</v>
      </c>
      <c r="BQ17" s="26">
        <v>0</v>
      </c>
      <c r="BR17" s="28">
        <f>SUM(BP17:BQ17)</f>
        <v>15402</v>
      </c>
      <c r="BS17" s="27">
        <v>17201</v>
      </c>
      <c r="BT17" s="26">
        <v>420</v>
      </c>
      <c r="BU17" s="28">
        <f>SUM(BS17:BT17)</f>
        <v>17621</v>
      </c>
      <c r="BV17" s="27">
        <v>7625</v>
      </c>
      <c r="BW17" s="26">
        <v>0</v>
      </c>
      <c r="BX17" s="28">
        <f>SUM(BV17:BW17)</f>
        <v>7625</v>
      </c>
      <c r="BY17" s="27">
        <v>14525</v>
      </c>
      <c r="BZ17" s="26">
        <v>0</v>
      </c>
      <c r="CA17" s="28">
        <f>SUM(BY17:BZ17)</f>
        <v>14525</v>
      </c>
      <c r="CB17" s="27">
        <v>10176</v>
      </c>
      <c r="CC17" s="26">
        <v>0</v>
      </c>
      <c r="CD17" s="28">
        <f>SUM(CB17:CC17)</f>
        <v>10176</v>
      </c>
      <c r="CE17" s="27">
        <v>8909</v>
      </c>
      <c r="CF17" s="26">
        <v>0</v>
      </c>
      <c r="CG17" s="28">
        <f>SUM(CE17:CF17)</f>
        <v>8909</v>
      </c>
      <c r="CH17" s="27">
        <v>9341</v>
      </c>
      <c r="CI17" s="26">
        <v>0</v>
      </c>
      <c r="CJ17" s="28">
        <f>SUM(CH17:CI17)</f>
        <v>9341</v>
      </c>
      <c r="CK17" s="27">
        <v>6543</v>
      </c>
      <c r="CL17" s="26">
        <v>0</v>
      </c>
      <c r="CM17" s="28">
        <f>SUM(CK17:CL17)</f>
        <v>6543</v>
      </c>
    </row>
    <row r="18" spans="1:91" x14ac:dyDescent="0.2">
      <c r="A18" s="25" t="s">
        <v>20</v>
      </c>
      <c r="B18" s="27">
        <v>10863</v>
      </c>
      <c r="C18" s="26">
        <v>338</v>
      </c>
      <c r="D18" s="28">
        <f t="shared" ref="D18:D22" si="0">SUM(B18:C18)</f>
        <v>11201</v>
      </c>
      <c r="E18" s="27">
        <v>2920</v>
      </c>
      <c r="F18" s="26">
        <v>550</v>
      </c>
      <c r="G18" s="28">
        <f t="shared" ref="G18:G22" si="1">SUM(E18:F18)</f>
        <v>3470</v>
      </c>
      <c r="H18" s="27">
        <v>12605</v>
      </c>
      <c r="I18" s="26">
        <v>623</v>
      </c>
      <c r="J18" s="28">
        <f t="shared" ref="J18:J22" si="2">SUM(H18:I18)</f>
        <v>13228</v>
      </c>
      <c r="K18" s="27">
        <v>10332</v>
      </c>
      <c r="L18" s="26">
        <v>700</v>
      </c>
      <c r="M18" s="28">
        <f t="shared" ref="M18:M22" si="3">SUM(K18:L18)</f>
        <v>11032</v>
      </c>
      <c r="N18" s="27">
        <v>10777</v>
      </c>
      <c r="O18" s="26">
        <v>0</v>
      </c>
      <c r="P18" s="28">
        <f t="shared" ref="P18:P22" si="4">SUM(N18:O18)</f>
        <v>10777</v>
      </c>
      <c r="Q18" s="27">
        <v>10952</v>
      </c>
      <c r="R18" s="26">
        <v>1660</v>
      </c>
      <c r="S18" s="28">
        <f t="shared" ref="S18:S22" si="5">SUM(Q18:R18)</f>
        <v>12612</v>
      </c>
      <c r="T18" s="27">
        <v>13347</v>
      </c>
      <c r="U18" s="26">
        <v>1340</v>
      </c>
      <c r="V18" s="28">
        <f t="shared" ref="V18:V22" si="6">SUM(T18:U18)</f>
        <v>14687</v>
      </c>
      <c r="W18" s="27">
        <v>1533</v>
      </c>
      <c r="X18" s="26">
        <v>1040</v>
      </c>
      <c r="Y18" s="28">
        <f t="shared" ref="Y18:Y22" si="7">SUM(W18:X18)</f>
        <v>2573</v>
      </c>
      <c r="Z18" s="27">
        <v>4823</v>
      </c>
      <c r="AA18" s="26">
        <v>0</v>
      </c>
      <c r="AB18" s="28">
        <f t="shared" ref="AB18:AB22" si="8">SUM(Z18:AA18)</f>
        <v>4823</v>
      </c>
      <c r="AC18" s="27">
        <v>8140</v>
      </c>
      <c r="AD18" s="26">
        <v>0</v>
      </c>
      <c r="AE18" s="28">
        <f t="shared" ref="AE18:AE22" si="9">SUM(AC18:AD18)</f>
        <v>8140</v>
      </c>
      <c r="AF18" s="27">
        <v>9971</v>
      </c>
      <c r="AG18" s="26">
        <v>800</v>
      </c>
      <c r="AH18" s="28">
        <f t="shared" ref="AH18:AH22" si="10">SUM(AF18:AG18)</f>
        <v>10771</v>
      </c>
      <c r="AI18" s="27">
        <v>10991</v>
      </c>
      <c r="AJ18" s="26">
        <v>667</v>
      </c>
      <c r="AK18" s="28">
        <f t="shared" ref="AK18:AK22" si="11">SUM(AI18:AJ18)</f>
        <v>11658</v>
      </c>
      <c r="AL18" s="27">
        <v>9760</v>
      </c>
      <c r="AM18" s="26">
        <v>325</v>
      </c>
      <c r="AN18" s="28">
        <f t="shared" ref="AN18:AN22" si="12">SUM(AL18:AM18)</f>
        <v>10085</v>
      </c>
      <c r="AO18" s="27">
        <v>10860</v>
      </c>
      <c r="AP18" s="26">
        <v>1018</v>
      </c>
      <c r="AQ18" s="28">
        <f t="shared" ref="AQ18:AQ22" si="13">SUM(AO18:AP18)</f>
        <v>11878</v>
      </c>
      <c r="AR18" s="27">
        <v>14079</v>
      </c>
      <c r="AS18" s="26">
        <v>11</v>
      </c>
      <c r="AT18" s="28">
        <f t="shared" ref="AT18:AT22" si="14">SUM(AR18:AS18)</f>
        <v>14090</v>
      </c>
      <c r="AU18" s="27">
        <v>11103</v>
      </c>
      <c r="AV18" s="26">
        <v>257</v>
      </c>
      <c r="AW18" s="28">
        <f t="shared" ref="AW18:AW22" si="15">SUM(AU18:AV18)</f>
        <v>11360</v>
      </c>
      <c r="AX18" s="27">
        <v>11413</v>
      </c>
      <c r="AY18" s="26">
        <v>492</v>
      </c>
      <c r="AZ18" s="28">
        <f t="shared" ref="AZ18:AZ22" si="16">SUM(AX18:AY18)</f>
        <v>11905</v>
      </c>
      <c r="BA18" s="27">
        <v>10402</v>
      </c>
      <c r="BB18" s="26">
        <v>2305</v>
      </c>
      <c r="BC18" s="28">
        <f t="shared" ref="BC18:BC22" si="17">SUM(BA18:BB18)</f>
        <v>12707</v>
      </c>
      <c r="BD18" s="27">
        <v>18439</v>
      </c>
      <c r="BE18" s="26">
        <v>2266</v>
      </c>
      <c r="BF18" s="28">
        <f t="shared" ref="BF18:BF22" si="18">SUM(BD18:BE18)</f>
        <v>20705</v>
      </c>
      <c r="BG18" s="27">
        <v>8522</v>
      </c>
      <c r="BH18" s="26">
        <v>2490</v>
      </c>
      <c r="BI18" s="28">
        <f t="shared" ref="BI18:BI22" si="19">SUM(BG18:BH18)</f>
        <v>11012</v>
      </c>
      <c r="BJ18" s="27">
        <v>4895</v>
      </c>
      <c r="BK18" s="26">
        <v>870</v>
      </c>
      <c r="BL18" s="28">
        <f t="shared" ref="BL18:BL22" si="20">SUM(BJ18:BK18)</f>
        <v>5765</v>
      </c>
      <c r="BM18" s="27">
        <v>6829</v>
      </c>
      <c r="BN18" s="26">
        <v>233</v>
      </c>
      <c r="BO18" s="28">
        <f t="shared" ref="BO18:BO22" si="21">SUM(BM18:BN18)</f>
        <v>7062</v>
      </c>
      <c r="BP18" s="27">
        <v>5285</v>
      </c>
      <c r="BQ18" s="26">
        <v>610</v>
      </c>
      <c r="BR18" s="28">
        <f t="shared" ref="BR18:BR22" si="22">SUM(BP18:BQ18)</f>
        <v>5895</v>
      </c>
      <c r="BS18" s="27">
        <v>3532</v>
      </c>
      <c r="BT18" s="26">
        <v>1550</v>
      </c>
      <c r="BU18" s="28">
        <f t="shared" ref="BU18:BU22" si="23">SUM(BS18:BT18)</f>
        <v>5082</v>
      </c>
      <c r="BV18" s="27">
        <v>9171</v>
      </c>
      <c r="BW18" s="26">
        <v>1915</v>
      </c>
      <c r="BX18" s="28">
        <f t="shared" ref="BX18:BX22" si="24">SUM(BV18:BW18)</f>
        <v>11086</v>
      </c>
      <c r="BY18" s="27">
        <v>7353</v>
      </c>
      <c r="BZ18" s="26">
        <v>1867</v>
      </c>
      <c r="CA18" s="28">
        <f t="shared" ref="CA18:CA22" si="25">SUM(BY18:BZ18)</f>
        <v>9220</v>
      </c>
      <c r="CB18" s="27">
        <v>6537</v>
      </c>
      <c r="CC18" s="26">
        <v>362</v>
      </c>
      <c r="CD18" s="28">
        <f t="shared" ref="CD18:CD22" si="26">SUM(CB18:CC18)</f>
        <v>6899</v>
      </c>
      <c r="CE18" s="27">
        <v>6776</v>
      </c>
      <c r="CF18" s="26">
        <v>320</v>
      </c>
      <c r="CG18" s="28">
        <f t="shared" ref="CG18:CG22" si="27">SUM(CE18:CF18)</f>
        <v>7096</v>
      </c>
      <c r="CH18" s="27">
        <v>6641</v>
      </c>
      <c r="CI18" s="26">
        <v>820</v>
      </c>
      <c r="CJ18" s="28">
        <f t="shared" ref="CJ18:CJ22" si="28">SUM(CH18:CI18)</f>
        <v>7461</v>
      </c>
      <c r="CK18" s="27">
        <v>5247</v>
      </c>
      <c r="CL18" s="26">
        <v>1210</v>
      </c>
      <c r="CM18" s="28">
        <f t="shared" ref="CM18:CM22" si="29">SUM(CK18:CL18)</f>
        <v>6457</v>
      </c>
    </row>
    <row r="19" spans="1:91" x14ac:dyDescent="0.2">
      <c r="A19" s="25" t="s">
        <v>11</v>
      </c>
      <c r="B19" s="27">
        <v>1900</v>
      </c>
      <c r="C19" s="26">
        <v>0</v>
      </c>
      <c r="D19" s="28">
        <f t="shared" si="0"/>
        <v>1900</v>
      </c>
      <c r="E19" s="27">
        <v>0</v>
      </c>
      <c r="F19" s="26">
        <v>0</v>
      </c>
      <c r="G19" s="28">
        <f t="shared" si="1"/>
        <v>0</v>
      </c>
      <c r="H19" s="27">
        <v>500</v>
      </c>
      <c r="I19" s="26">
        <v>762</v>
      </c>
      <c r="J19" s="28">
        <f t="shared" si="2"/>
        <v>1262</v>
      </c>
      <c r="K19" s="27">
        <v>171</v>
      </c>
      <c r="L19" s="26">
        <v>597</v>
      </c>
      <c r="M19" s="28">
        <f t="shared" si="3"/>
        <v>768</v>
      </c>
      <c r="N19" s="27">
        <v>0</v>
      </c>
      <c r="O19" s="26">
        <v>0</v>
      </c>
      <c r="P19" s="28">
        <f t="shared" si="4"/>
        <v>0</v>
      </c>
      <c r="Q19" s="27">
        <v>653</v>
      </c>
      <c r="R19" s="26">
        <v>0</v>
      </c>
      <c r="S19" s="28">
        <f t="shared" si="5"/>
        <v>653</v>
      </c>
      <c r="T19" s="27">
        <v>1244</v>
      </c>
      <c r="U19" s="26">
        <v>0</v>
      </c>
      <c r="V19" s="28">
        <f t="shared" si="6"/>
        <v>1244</v>
      </c>
      <c r="W19" s="27">
        <v>4303</v>
      </c>
      <c r="X19" s="26">
        <v>0</v>
      </c>
      <c r="Y19" s="28">
        <f t="shared" si="7"/>
        <v>4303</v>
      </c>
      <c r="Z19" s="27">
        <v>7639</v>
      </c>
      <c r="AA19" s="26">
        <v>0</v>
      </c>
      <c r="AB19" s="28">
        <f t="shared" si="8"/>
        <v>7639</v>
      </c>
      <c r="AC19" s="27">
        <v>1485</v>
      </c>
      <c r="AD19" s="26">
        <v>0</v>
      </c>
      <c r="AE19" s="28">
        <f t="shared" si="9"/>
        <v>1485</v>
      </c>
      <c r="AF19" s="27">
        <v>3951</v>
      </c>
      <c r="AG19" s="26">
        <v>0</v>
      </c>
      <c r="AH19" s="28">
        <f t="shared" si="10"/>
        <v>3951</v>
      </c>
      <c r="AI19" s="27">
        <v>7489</v>
      </c>
      <c r="AJ19" s="26">
        <v>0</v>
      </c>
      <c r="AK19" s="28">
        <f t="shared" si="11"/>
        <v>7489</v>
      </c>
      <c r="AL19" s="27">
        <v>8954</v>
      </c>
      <c r="AM19" s="26">
        <v>0</v>
      </c>
      <c r="AN19" s="28">
        <f t="shared" si="12"/>
        <v>8954</v>
      </c>
      <c r="AO19" s="27">
        <v>17370</v>
      </c>
      <c r="AP19" s="26">
        <v>0</v>
      </c>
      <c r="AQ19" s="28">
        <f t="shared" si="13"/>
        <v>17370</v>
      </c>
      <c r="AR19" s="27">
        <v>7425</v>
      </c>
      <c r="AS19" s="26">
        <v>0</v>
      </c>
      <c r="AT19" s="28">
        <f t="shared" si="14"/>
        <v>7425</v>
      </c>
      <c r="AU19" s="27">
        <v>9161</v>
      </c>
      <c r="AV19" s="26">
        <v>0</v>
      </c>
      <c r="AW19" s="28">
        <f t="shared" si="15"/>
        <v>9161</v>
      </c>
      <c r="AX19" s="27">
        <v>8296</v>
      </c>
      <c r="AY19" s="26">
        <v>745</v>
      </c>
      <c r="AZ19" s="28">
        <f t="shared" si="16"/>
        <v>9041</v>
      </c>
      <c r="BA19" s="27">
        <v>4286</v>
      </c>
      <c r="BB19" s="26">
        <v>3646</v>
      </c>
      <c r="BC19" s="28">
        <f t="shared" si="17"/>
        <v>7932</v>
      </c>
      <c r="BD19" s="27">
        <v>5857</v>
      </c>
      <c r="BE19" s="26">
        <v>3272</v>
      </c>
      <c r="BF19" s="28">
        <f t="shared" si="18"/>
        <v>9129</v>
      </c>
      <c r="BG19" s="27">
        <v>3114</v>
      </c>
      <c r="BH19" s="26">
        <v>2303</v>
      </c>
      <c r="BI19" s="28">
        <f t="shared" si="19"/>
        <v>5417</v>
      </c>
      <c r="BJ19" s="27">
        <v>3916</v>
      </c>
      <c r="BK19" s="26">
        <v>1663</v>
      </c>
      <c r="BL19" s="28">
        <f t="shared" si="20"/>
        <v>5579</v>
      </c>
      <c r="BM19" s="27">
        <v>5304</v>
      </c>
      <c r="BN19" s="26">
        <v>2133</v>
      </c>
      <c r="BO19" s="28">
        <f t="shared" si="21"/>
        <v>7437</v>
      </c>
      <c r="BP19" s="27">
        <v>9490</v>
      </c>
      <c r="BQ19" s="26">
        <v>2189</v>
      </c>
      <c r="BR19" s="28">
        <f t="shared" si="22"/>
        <v>11679</v>
      </c>
      <c r="BS19" s="27">
        <v>8640</v>
      </c>
      <c r="BT19" s="26">
        <v>5422</v>
      </c>
      <c r="BU19" s="28">
        <f t="shared" si="23"/>
        <v>14062</v>
      </c>
      <c r="BV19" s="27">
        <v>6245</v>
      </c>
      <c r="BW19" s="26">
        <v>4895</v>
      </c>
      <c r="BX19" s="28">
        <f t="shared" si="24"/>
        <v>11140</v>
      </c>
      <c r="BY19" s="27">
        <v>4841</v>
      </c>
      <c r="BZ19" s="26">
        <v>1802</v>
      </c>
      <c r="CA19" s="28">
        <f t="shared" si="25"/>
        <v>6643</v>
      </c>
      <c r="CB19" s="27">
        <v>3386</v>
      </c>
      <c r="CC19" s="26">
        <v>808</v>
      </c>
      <c r="CD19" s="28">
        <f t="shared" si="26"/>
        <v>4194</v>
      </c>
      <c r="CE19" s="27">
        <v>2772</v>
      </c>
      <c r="CF19" s="26">
        <v>1230</v>
      </c>
      <c r="CG19" s="28">
        <f t="shared" si="27"/>
        <v>4002</v>
      </c>
      <c r="CH19" s="27">
        <v>3193</v>
      </c>
      <c r="CI19" s="26">
        <v>198</v>
      </c>
      <c r="CJ19" s="28">
        <f t="shared" si="28"/>
        <v>3391</v>
      </c>
      <c r="CK19" s="27">
        <v>3172</v>
      </c>
      <c r="CL19" s="26">
        <v>217</v>
      </c>
      <c r="CM19" s="28">
        <f t="shared" si="29"/>
        <v>3389</v>
      </c>
    </row>
    <row r="20" spans="1:91" x14ac:dyDescent="0.2">
      <c r="A20" s="25" t="s">
        <v>22</v>
      </c>
      <c r="B20" s="27">
        <v>10010</v>
      </c>
      <c r="C20" s="26">
        <v>6336</v>
      </c>
      <c r="D20" s="28">
        <f t="shared" si="0"/>
        <v>16346</v>
      </c>
      <c r="E20" s="27">
        <v>10632</v>
      </c>
      <c r="F20" s="26">
        <v>5932</v>
      </c>
      <c r="G20" s="28">
        <f t="shared" si="1"/>
        <v>16564</v>
      </c>
      <c r="H20" s="27">
        <v>9355</v>
      </c>
      <c r="I20" s="26">
        <v>9325</v>
      </c>
      <c r="J20" s="28">
        <f t="shared" si="2"/>
        <v>18680</v>
      </c>
      <c r="K20" s="27">
        <v>9499</v>
      </c>
      <c r="L20" s="26">
        <v>5183</v>
      </c>
      <c r="M20" s="28">
        <f t="shared" si="3"/>
        <v>14682</v>
      </c>
      <c r="N20" s="27">
        <v>6301</v>
      </c>
      <c r="O20" s="26">
        <v>6259</v>
      </c>
      <c r="P20" s="28">
        <f t="shared" si="4"/>
        <v>12560</v>
      </c>
      <c r="Q20" s="27">
        <v>13471</v>
      </c>
      <c r="R20" s="26">
        <v>5679</v>
      </c>
      <c r="S20" s="28">
        <f t="shared" si="5"/>
        <v>19150</v>
      </c>
      <c r="T20" s="27">
        <v>14148</v>
      </c>
      <c r="U20" s="26">
        <v>7100</v>
      </c>
      <c r="V20" s="28">
        <f t="shared" si="6"/>
        <v>21248</v>
      </c>
      <c r="W20" s="27">
        <v>21401</v>
      </c>
      <c r="X20" s="26">
        <v>7174</v>
      </c>
      <c r="Y20" s="28">
        <f t="shared" si="7"/>
        <v>28575</v>
      </c>
      <c r="Z20" s="27">
        <v>16267</v>
      </c>
      <c r="AA20" s="26">
        <v>9525</v>
      </c>
      <c r="AB20" s="28">
        <f t="shared" si="8"/>
        <v>25792</v>
      </c>
      <c r="AC20" s="27">
        <v>18464</v>
      </c>
      <c r="AD20" s="26">
        <v>10256</v>
      </c>
      <c r="AE20" s="28">
        <f t="shared" si="9"/>
        <v>28720</v>
      </c>
      <c r="AF20" s="27">
        <v>18301</v>
      </c>
      <c r="AG20" s="26">
        <v>9037</v>
      </c>
      <c r="AH20" s="28">
        <f t="shared" si="10"/>
        <v>27338</v>
      </c>
      <c r="AI20" s="27">
        <v>18612</v>
      </c>
      <c r="AJ20" s="26">
        <v>8543</v>
      </c>
      <c r="AK20" s="28">
        <f t="shared" si="11"/>
        <v>27155</v>
      </c>
      <c r="AL20" s="27">
        <v>19644</v>
      </c>
      <c r="AM20" s="26">
        <v>6213</v>
      </c>
      <c r="AN20" s="28">
        <f t="shared" si="12"/>
        <v>25857</v>
      </c>
      <c r="AO20" s="27">
        <v>24472</v>
      </c>
      <c r="AP20" s="26">
        <v>2550</v>
      </c>
      <c r="AQ20" s="28">
        <f t="shared" si="13"/>
        <v>27022</v>
      </c>
      <c r="AR20" s="27">
        <v>25360</v>
      </c>
      <c r="AS20" s="26">
        <v>3323</v>
      </c>
      <c r="AT20" s="28">
        <f t="shared" si="14"/>
        <v>28683</v>
      </c>
      <c r="AU20" s="27">
        <v>28951</v>
      </c>
      <c r="AV20" s="26">
        <v>2196</v>
      </c>
      <c r="AW20" s="28">
        <f t="shared" si="15"/>
        <v>31147</v>
      </c>
      <c r="AX20" s="27">
        <v>27609</v>
      </c>
      <c r="AY20" s="26">
        <v>908</v>
      </c>
      <c r="AZ20" s="28">
        <f t="shared" si="16"/>
        <v>28517</v>
      </c>
      <c r="BA20" s="27">
        <v>19473</v>
      </c>
      <c r="BB20" s="26">
        <v>4032</v>
      </c>
      <c r="BC20" s="28">
        <f t="shared" si="17"/>
        <v>23505</v>
      </c>
      <c r="BD20" s="27">
        <v>14380</v>
      </c>
      <c r="BE20" s="26">
        <v>8271</v>
      </c>
      <c r="BF20" s="28">
        <f t="shared" si="18"/>
        <v>22651</v>
      </c>
      <c r="BG20" s="27">
        <v>16045</v>
      </c>
      <c r="BH20" s="26">
        <v>1980</v>
      </c>
      <c r="BI20" s="28">
        <f t="shared" si="19"/>
        <v>18025</v>
      </c>
      <c r="BJ20" s="27">
        <v>15205</v>
      </c>
      <c r="BK20" s="26">
        <v>5399</v>
      </c>
      <c r="BL20" s="28">
        <f t="shared" si="20"/>
        <v>20604</v>
      </c>
      <c r="BM20" s="27">
        <v>19346</v>
      </c>
      <c r="BN20" s="26">
        <v>4114</v>
      </c>
      <c r="BO20" s="28">
        <f t="shared" si="21"/>
        <v>23460</v>
      </c>
      <c r="BP20" s="27">
        <v>23315</v>
      </c>
      <c r="BQ20" s="26">
        <v>4800</v>
      </c>
      <c r="BR20" s="28">
        <f t="shared" si="22"/>
        <v>28115</v>
      </c>
      <c r="BS20" s="27">
        <v>21950</v>
      </c>
      <c r="BT20" s="26">
        <v>6287</v>
      </c>
      <c r="BU20" s="28">
        <f t="shared" si="23"/>
        <v>28237</v>
      </c>
      <c r="BV20" s="27">
        <v>17727</v>
      </c>
      <c r="BW20" s="26">
        <v>6816</v>
      </c>
      <c r="BX20" s="28">
        <f t="shared" si="24"/>
        <v>24543</v>
      </c>
      <c r="BY20" s="27">
        <v>14398</v>
      </c>
      <c r="BZ20" s="26">
        <v>5034</v>
      </c>
      <c r="CA20" s="28">
        <f t="shared" si="25"/>
        <v>19432</v>
      </c>
      <c r="CB20" s="27">
        <v>16522</v>
      </c>
      <c r="CC20" s="26">
        <v>2700</v>
      </c>
      <c r="CD20" s="28">
        <f t="shared" si="26"/>
        <v>19222</v>
      </c>
      <c r="CE20" s="27">
        <v>16355</v>
      </c>
      <c r="CF20" s="26">
        <v>3102</v>
      </c>
      <c r="CG20" s="28">
        <f t="shared" si="27"/>
        <v>19457</v>
      </c>
      <c r="CH20" s="27">
        <v>14374</v>
      </c>
      <c r="CI20" s="26">
        <v>316</v>
      </c>
      <c r="CJ20" s="28">
        <f t="shared" si="28"/>
        <v>14690</v>
      </c>
      <c r="CK20" s="27">
        <v>13341</v>
      </c>
      <c r="CL20" s="26">
        <v>1144</v>
      </c>
      <c r="CM20" s="28">
        <f t="shared" si="29"/>
        <v>14485</v>
      </c>
    </row>
    <row r="21" spans="1:91" x14ac:dyDescent="0.2">
      <c r="A21" s="25" t="s">
        <v>12</v>
      </c>
      <c r="B21" s="27">
        <v>0</v>
      </c>
      <c r="C21" s="26">
        <v>0</v>
      </c>
      <c r="D21" s="28">
        <f t="shared" si="0"/>
        <v>0</v>
      </c>
      <c r="E21" s="27">
        <v>400</v>
      </c>
      <c r="F21" s="26">
        <v>0</v>
      </c>
      <c r="G21" s="28">
        <f t="shared" si="1"/>
        <v>400</v>
      </c>
      <c r="H21" s="27">
        <v>0</v>
      </c>
      <c r="I21" s="26">
        <v>0</v>
      </c>
      <c r="J21" s="28">
        <f t="shared" si="2"/>
        <v>0</v>
      </c>
      <c r="K21" s="27">
        <v>0</v>
      </c>
      <c r="L21" s="26">
        <v>0</v>
      </c>
      <c r="M21" s="28">
        <f t="shared" si="3"/>
        <v>0</v>
      </c>
      <c r="N21" s="27">
        <v>0</v>
      </c>
      <c r="O21" s="26">
        <v>0</v>
      </c>
      <c r="P21" s="28">
        <f t="shared" si="4"/>
        <v>0</v>
      </c>
      <c r="Q21" s="27">
        <v>0</v>
      </c>
      <c r="R21" s="26">
        <v>0</v>
      </c>
      <c r="S21" s="28">
        <f t="shared" si="5"/>
        <v>0</v>
      </c>
      <c r="T21" s="27">
        <v>71</v>
      </c>
      <c r="U21" s="26">
        <v>0</v>
      </c>
      <c r="V21" s="28">
        <f t="shared" si="6"/>
        <v>71</v>
      </c>
      <c r="W21" s="27">
        <v>1213</v>
      </c>
      <c r="X21" s="26">
        <v>0</v>
      </c>
      <c r="Y21" s="28">
        <f t="shared" si="7"/>
        <v>1213</v>
      </c>
      <c r="Z21" s="27">
        <v>1385</v>
      </c>
      <c r="AA21" s="26">
        <v>21</v>
      </c>
      <c r="AB21" s="28">
        <f t="shared" si="8"/>
        <v>1406</v>
      </c>
      <c r="AC21" s="27">
        <v>3171</v>
      </c>
      <c r="AD21" s="26">
        <v>0</v>
      </c>
      <c r="AE21" s="28">
        <f t="shared" si="9"/>
        <v>3171</v>
      </c>
      <c r="AF21" s="27">
        <v>4427</v>
      </c>
      <c r="AG21" s="26">
        <v>130</v>
      </c>
      <c r="AH21" s="28">
        <f t="shared" si="10"/>
        <v>4557</v>
      </c>
      <c r="AI21" s="27">
        <v>5247</v>
      </c>
      <c r="AJ21" s="26">
        <v>0</v>
      </c>
      <c r="AK21" s="28">
        <f t="shared" si="11"/>
        <v>5247</v>
      </c>
      <c r="AL21" s="27">
        <v>2356</v>
      </c>
      <c r="AM21" s="26">
        <v>930</v>
      </c>
      <c r="AN21" s="28">
        <f t="shared" si="12"/>
        <v>3286</v>
      </c>
      <c r="AO21" s="27">
        <v>3197</v>
      </c>
      <c r="AP21" s="26">
        <v>0</v>
      </c>
      <c r="AQ21" s="28">
        <f t="shared" si="13"/>
        <v>3197</v>
      </c>
      <c r="AR21" s="27">
        <v>4849</v>
      </c>
      <c r="AS21" s="26">
        <v>1100</v>
      </c>
      <c r="AT21" s="28">
        <f t="shared" si="14"/>
        <v>5949</v>
      </c>
      <c r="AU21" s="27">
        <v>4045</v>
      </c>
      <c r="AV21" s="26">
        <v>1120</v>
      </c>
      <c r="AW21" s="28">
        <f t="shared" si="15"/>
        <v>5165</v>
      </c>
      <c r="AX21" s="27">
        <v>4634</v>
      </c>
      <c r="AY21" s="26">
        <v>750</v>
      </c>
      <c r="AZ21" s="28">
        <f t="shared" si="16"/>
        <v>5384</v>
      </c>
      <c r="BA21" s="27">
        <v>3165</v>
      </c>
      <c r="BB21" s="26">
        <v>2150</v>
      </c>
      <c r="BC21" s="28">
        <f t="shared" si="17"/>
        <v>5315</v>
      </c>
      <c r="BD21" s="27">
        <v>1945</v>
      </c>
      <c r="BE21" s="26">
        <v>1264</v>
      </c>
      <c r="BF21" s="28">
        <f t="shared" si="18"/>
        <v>3209</v>
      </c>
      <c r="BG21" s="27">
        <v>2697</v>
      </c>
      <c r="BH21" s="26">
        <v>550</v>
      </c>
      <c r="BI21" s="28">
        <f t="shared" si="19"/>
        <v>3247</v>
      </c>
      <c r="BJ21" s="27">
        <v>0</v>
      </c>
      <c r="BK21" s="26">
        <v>1566</v>
      </c>
      <c r="BL21" s="28">
        <f t="shared" si="20"/>
        <v>1566</v>
      </c>
      <c r="BM21" s="27">
        <v>30</v>
      </c>
      <c r="BN21" s="26">
        <v>2271</v>
      </c>
      <c r="BO21" s="28">
        <f t="shared" si="21"/>
        <v>2301</v>
      </c>
      <c r="BP21" s="27">
        <v>1300</v>
      </c>
      <c r="BQ21" s="26">
        <v>1975</v>
      </c>
      <c r="BR21" s="28">
        <f t="shared" si="22"/>
        <v>3275</v>
      </c>
      <c r="BS21" s="27">
        <v>780</v>
      </c>
      <c r="BT21" s="26">
        <v>1714</v>
      </c>
      <c r="BU21" s="28">
        <f t="shared" si="23"/>
        <v>2494</v>
      </c>
      <c r="BV21" s="27">
        <v>900</v>
      </c>
      <c r="BW21" s="26">
        <v>672</v>
      </c>
      <c r="BX21" s="28">
        <f t="shared" si="24"/>
        <v>1572</v>
      </c>
      <c r="BY21" s="27">
        <v>350</v>
      </c>
      <c r="BZ21" s="26">
        <v>1372</v>
      </c>
      <c r="CA21" s="28">
        <f t="shared" si="25"/>
        <v>1722</v>
      </c>
      <c r="CB21" s="27">
        <v>180</v>
      </c>
      <c r="CC21" s="26">
        <v>261</v>
      </c>
      <c r="CD21" s="28">
        <f t="shared" si="26"/>
        <v>441</v>
      </c>
      <c r="CE21" s="27">
        <v>1766</v>
      </c>
      <c r="CF21" s="26">
        <v>420</v>
      </c>
      <c r="CG21" s="28">
        <f t="shared" si="27"/>
        <v>2186</v>
      </c>
      <c r="CH21" s="27">
        <v>1245</v>
      </c>
      <c r="CI21" s="26">
        <v>987</v>
      </c>
      <c r="CJ21" s="28">
        <f t="shared" si="28"/>
        <v>2232</v>
      </c>
      <c r="CK21" s="27">
        <v>1755</v>
      </c>
      <c r="CL21" s="26">
        <v>1200</v>
      </c>
      <c r="CM21" s="28">
        <f t="shared" si="29"/>
        <v>2955</v>
      </c>
    </row>
    <row r="22" spans="1:91" x14ac:dyDescent="0.2">
      <c r="A22" s="29" t="s">
        <v>13</v>
      </c>
      <c r="B22" s="71">
        <v>1150</v>
      </c>
      <c r="C22" s="72">
        <v>0</v>
      </c>
      <c r="D22" s="73">
        <f t="shared" si="0"/>
        <v>1150</v>
      </c>
      <c r="E22" s="27">
        <v>3800</v>
      </c>
      <c r="F22" s="26">
        <v>0</v>
      </c>
      <c r="G22" s="28">
        <f t="shared" si="1"/>
        <v>3800</v>
      </c>
      <c r="H22" s="27">
        <v>3631</v>
      </c>
      <c r="I22" s="26">
        <v>0</v>
      </c>
      <c r="J22" s="28">
        <f t="shared" si="2"/>
        <v>3631</v>
      </c>
      <c r="K22" s="27">
        <v>0</v>
      </c>
      <c r="L22" s="26">
        <v>0</v>
      </c>
      <c r="M22" s="28">
        <f t="shared" si="3"/>
        <v>0</v>
      </c>
      <c r="N22" s="27">
        <v>4472</v>
      </c>
      <c r="O22" s="26">
        <v>0</v>
      </c>
      <c r="P22" s="28">
        <f t="shared" si="4"/>
        <v>4472</v>
      </c>
      <c r="Q22" s="27">
        <v>0</v>
      </c>
      <c r="R22" s="26">
        <v>0</v>
      </c>
      <c r="S22" s="28">
        <f t="shared" si="5"/>
        <v>0</v>
      </c>
      <c r="T22" s="27">
        <v>0</v>
      </c>
      <c r="U22" s="26">
        <v>0</v>
      </c>
      <c r="V22" s="28">
        <f t="shared" si="6"/>
        <v>0</v>
      </c>
      <c r="W22" s="27">
        <v>0</v>
      </c>
      <c r="X22" s="26">
        <v>0</v>
      </c>
      <c r="Y22" s="28">
        <f t="shared" si="7"/>
        <v>0</v>
      </c>
      <c r="Z22" s="27">
        <v>0</v>
      </c>
      <c r="AA22" s="26">
        <v>0</v>
      </c>
      <c r="AB22" s="28">
        <f t="shared" si="8"/>
        <v>0</v>
      </c>
      <c r="AC22" s="27">
        <v>0</v>
      </c>
      <c r="AD22" s="26">
        <v>0</v>
      </c>
      <c r="AE22" s="28">
        <f t="shared" si="9"/>
        <v>0</v>
      </c>
      <c r="AF22" s="27">
        <v>0</v>
      </c>
      <c r="AG22" s="26">
        <v>0</v>
      </c>
      <c r="AH22" s="28">
        <f t="shared" si="10"/>
        <v>0</v>
      </c>
      <c r="AI22" s="27">
        <v>0</v>
      </c>
      <c r="AJ22" s="26">
        <v>0</v>
      </c>
      <c r="AK22" s="28">
        <f t="shared" si="11"/>
        <v>0</v>
      </c>
      <c r="AL22" s="27">
        <v>0</v>
      </c>
      <c r="AM22" s="26">
        <v>165</v>
      </c>
      <c r="AN22" s="28">
        <f t="shared" si="12"/>
        <v>165</v>
      </c>
      <c r="AO22" s="27">
        <v>0</v>
      </c>
      <c r="AP22" s="26">
        <v>0</v>
      </c>
      <c r="AQ22" s="28">
        <f t="shared" si="13"/>
        <v>0</v>
      </c>
      <c r="AR22" s="27">
        <v>0</v>
      </c>
      <c r="AS22" s="26">
        <v>0</v>
      </c>
      <c r="AT22" s="28">
        <f t="shared" si="14"/>
        <v>0</v>
      </c>
      <c r="AU22" s="27">
        <v>275</v>
      </c>
      <c r="AV22" s="26">
        <v>0</v>
      </c>
      <c r="AW22" s="28">
        <f t="shared" si="15"/>
        <v>275</v>
      </c>
      <c r="AX22" s="27">
        <v>627</v>
      </c>
      <c r="AY22" s="26">
        <v>10</v>
      </c>
      <c r="AZ22" s="28">
        <f t="shared" si="16"/>
        <v>637</v>
      </c>
      <c r="BA22" s="27">
        <v>260</v>
      </c>
      <c r="BB22" s="26">
        <v>1</v>
      </c>
      <c r="BC22" s="28">
        <f t="shared" si="17"/>
        <v>261</v>
      </c>
      <c r="BD22" s="27">
        <v>0</v>
      </c>
      <c r="BE22" s="26">
        <v>245</v>
      </c>
      <c r="BF22" s="28">
        <f t="shared" si="18"/>
        <v>245</v>
      </c>
      <c r="BG22" s="27">
        <v>800</v>
      </c>
      <c r="BH22" s="26">
        <v>87</v>
      </c>
      <c r="BI22" s="28">
        <f t="shared" si="19"/>
        <v>887</v>
      </c>
      <c r="BJ22" s="27">
        <v>0</v>
      </c>
      <c r="BK22" s="26">
        <v>57</v>
      </c>
      <c r="BL22" s="28">
        <f t="shared" si="20"/>
        <v>57</v>
      </c>
      <c r="BM22" s="27">
        <v>300</v>
      </c>
      <c r="BN22" s="26">
        <v>42</v>
      </c>
      <c r="BO22" s="28">
        <f t="shared" si="21"/>
        <v>342</v>
      </c>
      <c r="BP22" s="27">
        <v>0</v>
      </c>
      <c r="BQ22" s="26">
        <v>0</v>
      </c>
      <c r="BR22" s="28">
        <f t="shared" si="22"/>
        <v>0</v>
      </c>
      <c r="BS22" s="27">
        <v>0</v>
      </c>
      <c r="BT22" s="26">
        <v>0</v>
      </c>
      <c r="BU22" s="28">
        <f t="shared" si="23"/>
        <v>0</v>
      </c>
      <c r="BV22" s="27">
        <v>179</v>
      </c>
      <c r="BW22" s="26">
        <v>0</v>
      </c>
      <c r="BX22" s="28">
        <f t="shared" si="24"/>
        <v>179</v>
      </c>
      <c r="BY22" s="27">
        <v>100</v>
      </c>
      <c r="BZ22" s="26">
        <v>0</v>
      </c>
      <c r="CA22" s="28">
        <f t="shared" si="25"/>
        <v>100</v>
      </c>
      <c r="CB22" s="27">
        <v>30</v>
      </c>
      <c r="CC22" s="26">
        <v>0</v>
      </c>
      <c r="CD22" s="28">
        <f t="shared" si="26"/>
        <v>30</v>
      </c>
      <c r="CE22" s="27">
        <v>30</v>
      </c>
      <c r="CF22" s="26">
        <v>0</v>
      </c>
      <c r="CG22" s="28">
        <f t="shared" si="27"/>
        <v>30</v>
      </c>
      <c r="CH22" s="27">
        <v>151</v>
      </c>
      <c r="CI22" s="26">
        <v>0</v>
      </c>
      <c r="CJ22" s="28">
        <f t="shared" si="28"/>
        <v>151</v>
      </c>
      <c r="CK22" s="27">
        <v>0</v>
      </c>
      <c r="CL22" s="26">
        <v>0</v>
      </c>
      <c r="CM22" s="28">
        <f t="shared" si="29"/>
        <v>0</v>
      </c>
    </row>
    <row r="23" spans="1:91" s="20" customFormat="1" x14ac:dyDescent="0.2">
      <c r="A23" s="50" t="s">
        <v>21</v>
      </c>
      <c r="B23" s="54">
        <f t="shared" ref="B23:D23" si="30">SUM(B16:B22)</f>
        <v>26207</v>
      </c>
      <c r="C23" s="52">
        <f t="shared" si="30"/>
        <v>6674</v>
      </c>
      <c r="D23" s="55">
        <f t="shared" si="30"/>
        <v>32881</v>
      </c>
      <c r="E23" s="51">
        <f t="shared" ref="E23:G23" si="31">SUM(E16:E22)</f>
        <v>18930</v>
      </c>
      <c r="F23" s="52">
        <f t="shared" si="31"/>
        <v>6482</v>
      </c>
      <c r="G23" s="53">
        <f t="shared" si="31"/>
        <v>25412</v>
      </c>
      <c r="H23" s="51">
        <f t="shared" ref="H23:J23" si="32">SUM(H16:H22)</f>
        <v>31037</v>
      </c>
      <c r="I23" s="52">
        <f t="shared" si="32"/>
        <v>10710</v>
      </c>
      <c r="J23" s="53">
        <f t="shared" si="32"/>
        <v>41747</v>
      </c>
      <c r="K23" s="51">
        <f t="shared" ref="K23:M23" si="33">SUM(K16:K22)</f>
        <v>21705</v>
      </c>
      <c r="L23" s="52">
        <f t="shared" si="33"/>
        <v>6480</v>
      </c>
      <c r="M23" s="53">
        <f t="shared" si="33"/>
        <v>28185</v>
      </c>
      <c r="N23" s="51">
        <f t="shared" ref="N23:AK23" si="34">SUM(N16:N22)</f>
        <v>21836</v>
      </c>
      <c r="O23" s="52">
        <f t="shared" si="34"/>
        <v>6259</v>
      </c>
      <c r="P23" s="53">
        <f t="shared" si="34"/>
        <v>28095</v>
      </c>
      <c r="Q23" s="51">
        <f t="shared" si="34"/>
        <v>29076</v>
      </c>
      <c r="R23" s="52">
        <f t="shared" si="34"/>
        <v>7339</v>
      </c>
      <c r="S23" s="53">
        <f t="shared" si="34"/>
        <v>36415</v>
      </c>
      <c r="T23" s="51">
        <f t="shared" si="34"/>
        <v>31506</v>
      </c>
      <c r="U23" s="52">
        <f t="shared" si="34"/>
        <v>8440</v>
      </c>
      <c r="V23" s="53">
        <f t="shared" si="34"/>
        <v>39946</v>
      </c>
      <c r="W23" s="51">
        <f t="shared" si="34"/>
        <v>33979</v>
      </c>
      <c r="X23" s="52">
        <f t="shared" si="34"/>
        <v>8214</v>
      </c>
      <c r="Y23" s="53">
        <f t="shared" si="34"/>
        <v>42193</v>
      </c>
      <c r="Z23" s="51">
        <f t="shared" si="34"/>
        <v>34680</v>
      </c>
      <c r="AA23" s="52">
        <f t="shared" si="34"/>
        <v>9546</v>
      </c>
      <c r="AB23" s="53">
        <f t="shared" si="34"/>
        <v>44226</v>
      </c>
      <c r="AC23" s="51">
        <f t="shared" si="34"/>
        <v>32510</v>
      </c>
      <c r="AD23" s="52">
        <f t="shared" si="34"/>
        <v>10256</v>
      </c>
      <c r="AE23" s="53">
        <f t="shared" si="34"/>
        <v>42766</v>
      </c>
      <c r="AF23" s="51">
        <f t="shared" si="34"/>
        <v>41657</v>
      </c>
      <c r="AG23" s="52">
        <f t="shared" si="34"/>
        <v>9967</v>
      </c>
      <c r="AH23" s="53">
        <f t="shared" si="34"/>
        <v>51624</v>
      </c>
      <c r="AI23" s="51">
        <f t="shared" si="34"/>
        <v>52085</v>
      </c>
      <c r="AJ23" s="52">
        <f t="shared" si="34"/>
        <v>9210</v>
      </c>
      <c r="AK23" s="53">
        <f t="shared" si="34"/>
        <v>61295</v>
      </c>
      <c r="AL23" s="51">
        <f t="shared" ref="AL23:BI23" si="35">SUM(AL16:AL22)</f>
        <v>51056</v>
      </c>
      <c r="AM23" s="52">
        <f t="shared" si="35"/>
        <v>7633</v>
      </c>
      <c r="AN23" s="53">
        <f t="shared" si="35"/>
        <v>58689</v>
      </c>
      <c r="AO23" s="51">
        <f t="shared" si="35"/>
        <v>68503</v>
      </c>
      <c r="AP23" s="52">
        <f t="shared" si="35"/>
        <v>3568</v>
      </c>
      <c r="AQ23" s="53">
        <f t="shared" si="35"/>
        <v>72071</v>
      </c>
      <c r="AR23" s="54">
        <f t="shared" si="35"/>
        <v>64218</v>
      </c>
      <c r="AS23" s="52">
        <f t="shared" si="35"/>
        <v>4434</v>
      </c>
      <c r="AT23" s="55">
        <f t="shared" si="35"/>
        <v>68652</v>
      </c>
      <c r="AU23" s="54">
        <f t="shared" si="35"/>
        <v>70508</v>
      </c>
      <c r="AV23" s="52">
        <f t="shared" si="35"/>
        <v>3573</v>
      </c>
      <c r="AW23" s="55">
        <f t="shared" si="35"/>
        <v>74081</v>
      </c>
      <c r="AX23" s="54">
        <f t="shared" si="35"/>
        <v>71348</v>
      </c>
      <c r="AY23" s="52">
        <f t="shared" si="35"/>
        <v>2905</v>
      </c>
      <c r="AZ23" s="55">
        <f t="shared" si="35"/>
        <v>74253</v>
      </c>
      <c r="BA23" s="54">
        <f t="shared" si="35"/>
        <v>48704</v>
      </c>
      <c r="BB23" s="52">
        <f t="shared" si="35"/>
        <v>12134</v>
      </c>
      <c r="BC23" s="55">
        <f t="shared" si="35"/>
        <v>60838</v>
      </c>
      <c r="BD23" s="54">
        <f t="shared" si="35"/>
        <v>51431</v>
      </c>
      <c r="BE23" s="52">
        <f t="shared" si="35"/>
        <v>15618</v>
      </c>
      <c r="BF23" s="55">
        <f t="shared" si="35"/>
        <v>67049</v>
      </c>
      <c r="BG23" s="56">
        <f t="shared" si="35"/>
        <v>45627</v>
      </c>
      <c r="BH23" s="57">
        <f t="shared" si="35"/>
        <v>7410</v>
      </c>
      <c r="BI23" s="58">
        <f t="shared" si="35"/>
        <v>53037</v>
      </c>
      <c r="BJ23" s="54">
        <f t="shared" ref="BJ23:CM23" si="36">SUM(BJ16:BJ22)</f>
        <v>42085</v>
      </c>
      <c r="BK23" s="59">
        <f t="shared" si="36"/>
        <v>9555</v>
      </c>
      <c r="BL23" s="55">
        <f t="shared" si="36"/>
        <v>51640</v>
      </c>
      <c r="BM23" s="54">
        <f t="shared" si="36"/>
        <v>42979</v>
      </c>
      <c r="BN23" s="59">
        <f t="shared" si="36"/>
        <v>8793</v>
      </c>
      <c r="BO23" s="55">
        <f t="shared" si="36"/>
        <v>51772</v>
      </c>
      <c r="BP23" s="54">
        <f t="shared" si="36"/>
        <v>55820</v>
      </c>
      <c r="BQ23" s="52">
        <f t="shared" si="36"/>
        <v>10104</v>
      </c>
      <c r="BR23" s="55">
        <f t="shared" si="36"/>
        <v>65924</v>
      </c>
      <c r="BS23" s="54">
        <f t="shared" si="36"/>
        <v>53103</v>
      </c>
      <c r="BT23" s="52">
        <f t="shared" si="36"/>
        <v>15493</v>
      </c>
      <c r="BU23" s="55">
        <f t="shared" si="36"/>
        <v>68596</v>
      </c>
      <c r="BV23" s="54">
        <f t="shared" si="36"/>
        <v>45327</v>
      </c>
      <c r="BW23" s="52">
        <f t="shared" si="36"/>
        <v>14298</v>
      </c>
      <c r="BX23" s="55">
        <f t="shared" si="36"/>
        <v>59625</v>
      </c>
      <c r="BY23" s="54">
        <f t="shared" si="36"/>
        <v>43032</v>
      </c>
      <c r="BZ23" s="52">
        <f t="shared" si="36"/>
        <v>10075</v>
      </c>
      <c r="CA23" s="55">
        <f t="shared" si="36"/>
        <v>53107</v>
      </c>
      <c r="CB23" s="54">
        <f t="shared" si="36"/>
        <v>39056</v>
      </c>
      <c r="CC23" s="52">
        <f t="shared" si="36"/>
        <v>4131</v>
      </c>
      <c r="CD23" s="55">
        <f t="shared" si="36"/>
        <v>43187</v>
      </c>
      <c r="CE23" s="54">
        <f t="shared" si="36"/>
        <v>38033</v>
      </c>
      <c r="CF23" s="52">
        <f t="shared" si="36"/>
        <v>5072</v>
      </c>
      <c r="CG23" s="55">
        <f t="shared" si="36"/>
        <v>43105</v>
      </c>
      <c r="CH23" s="54">
        <f t="shared" si="36"/>
        <v>35195</v>
      </c>
      <c r="CI23" s="52">
        <f t="shared" si="36"/>
        <v>2321</v>
      </c>
      <c r="CJ23" s="55">
        <f t="shared" si="36"/>
        <v>37516</v>
      </c>
      <c r="CK23" s="54">
        <f t="shared" si="36"/>
        <v>30480</v>
      </c>
      <c r="CL23" s="52">
        <f t="shared" si="36"/>
        <v>3771</v>
      </c>
      <c r="CM23" s="55">
        <f t="shared" si="36"/>
        <v>34251</v>
      </c>
    </row>
    <row r="24" spans="1:91" x14ac:dyDescent="0.2">
      <c r="A24" s="10" t="s">
        <v>41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30"/>
    </row>
    <row r="25" spans="1:91" x14ac:dyDescent="0.2">
      <c r="A25" s="10" t="s">
        <v>40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</row>
    <row r="28" spans="1:91" s="20" customFormat="1" ht="15.75" x14ac:dyDescent="0.25">
      <c r="A28" s="5" t="s">
        <v>18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5"/>
      <c r="BB28" s="15"/>
      <c r="BC28" s="15"/>
      <c r="BD28" s="15"/>
      <c r="BE28" s="15"/>
      <c r="BF28" s="15"/>
    </row>
    <row r="29" spans="1:91" s="16" customFormat="1" x14ac:dyDescent="0.2">
      <c r="A29" s="16" t="s">
        <v>19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9"/>
      <c r="BB29" s="19"/>
      <c r="BC29" s="19"/>
      <c r="BD29" s="19"/>
      <c r="BE29" s="19"/>
      <c r="BF29" s="19"/>
    </row>
    <row r="30" spans="1:91" x14ac:dyDescent="0.2">
      <c r="A30" s="9"/>
      <c r="B30" s="76">
        <v>2024</v>
      </c>
      <c r="C30" s="77"/>
      <c r="D30" s="78"/>
      <c r="E30" s="76">
        <v>2023</v>
      </c>
      <c r="F30" s="77"/>
      <c r="G30" s="78"/>
      <c r="H30" s="76">
        <v>2022</v>
      </c>
      <c r="I30" s="77"/>
      <c r="J30" s="78"/>
      <c r="K30" s="76">
        <v>2021</v>
      </c>
      <c r="L30" s="77"/>
      <c r="M30" s="78"/>
      <c r="N30" s="76">
        <v>2020</v>
      </c>
      <c r="O30" s="77"/>
      <c r="P30" s="78"/>
      <c r="Q30" s="76">
        <v>2019</v>
      </c>
      <c r="R30" s="77"/>
      <c r="S30" s="78"/>
      <c r="T30" s="76">
        <v>2018</v>
      </c>
      <c r="U30" s="77"/>
      <c r="V30" s="78"/>
      <c r="W30" s="76">
        <v>2017</v>
      </c>
      <c r="X30" s="77"/>
      <c r="Y30" s="78"/>
      <c r="Z30" s="76">
        <v>2016</v>
      </c>
      <c r="AA30" s="77"/>
      <c r="AB30" s="78"/>
      <c r="AC30" s="76">
        <v>2015</v>
      </c>
      <c r="AD30" s="77"/>
      <c r="AE30" s="78"/>
      <c r="AF30" s="76">
        <v>2014</v>
      </c>
      <c r="AG30" s="77"/>
      <c r="AH30" s="78"/>
      <c r="AI30" s="76">
        <v>2013</v>
      </c>
      <c r="AJ30" s="77"/>
      <c r="AK30" s="78"/>
      <c r="AL30" s="76">
        <v>2012</v>
      </c>
      <c r="AM30" s="77"/>
      <c r="AN30" s="78"/>
      <c r="AO30" s="76">
        <v>2011</v>
      </c>
      <c r="AP30" s="77"/>
      <c r="AQ30" s="78"/>
      <c r="AR30" s="76">
        <v>2010</v>
      </c>
      <c r="AS30" s="77"/>
      <c r="AT30" s="78"/>
      <c r="AU30" s="76">
        <v>2009</v>
      </c>
      <c r="AV30" s="77"/>
      <c r="AW30" s="78"/>
      <c r="AX30" s="76">
        <v>2008</v>
      </c>
      <c r="AY30" s="77"/>
      <c r="AZ30" s="78"/>
      <c r="BA30" s="76">
        <v>2007</v>
      </c>
      <c r="BB30" s="77"/>
      <c r="BC30" s="78"/>
      <c r="BD30" s="76">
        <v>2006</v>
      </c>
      <c r="BE30" s="77"/>
      <c r="BF30" s="78"/>
      <c r="BG30" s="76">
        <v>2005</v>
      </c>
      <c r="BH30" s="77"/>
      <c r="BI30" s="78"/>
      <c r="BJ30" s="76">
        <v>2004</v>
      </c>
      <c r="BK30" s="77"/>
      <c r="BL30" s="78"/>
      <c r="BM30" s="76">
        <v>2003</v>
      </c>
      <c r="BN30" s="77"/>
      <c r="BO30" s="78"/>
      <c r="BP30" s="76">
        <v>2002</v>
      </c>
      <c r="BQ30" s="77"/>
      <c r="BR30" s="78"/>
      <c r="BS30" s="76">
        <v>2001</v>
      </c>
      <c r="BT30" s="77"/>
      <c r="BU30" s="78"/>
      <c r="BV30" s="76">
        <v>2000</v>
      </c>
      <c r="BW30" s="77"/>
      <c r="BX30" s="78"/>
      <c r="BY30" s="76">
        <v>1999</v>
      </c>
      <c r="BZ30" s="77"/>
      <c r="CA30" s="78"/>
      <c r="CB30" s="76">
        <v>1998</v>
      </c>
      <c r="CC30" s="77"/>
      <c r="CD30" s="78"/>
      <c r="CE30" s="76">
        <v>1997</v>
      </c>
      <c r="CF30" s="77"/>
      <c r="CG30" s="78"/>
      <c r="CH30" s="76">
        <v>1996</v>
      </c>
      <c r="CI30" s="77"/>
      <c r="CJ30" s="78"/>
      <c r="CK30" s="76">
        <v>1995</v>
      </c>
      <c r="CL30" s="77"/>
      <c r="CM30" s="78"/>
    </row>
    <row r="31" spans="1:91" s="20" customFormat="1" ht="14.25" x14ac:dyDescent="0.2">
      <c r="A31" s="35" t="s">
        <v>2</v>
      </c>
      <c r="B31" s="36" t="s">
        <v>3</v>
      </c>
      <c r="C31" s="37" t="s">
        <v>14</v>
      </c>
      <c r="D31" s="38" t="s">
        <v>4</v>
      </c>
      <c r="E31" s="36" t="s">
        <v>3</v>
      </c>
      <c r="F31" s="37" t="s">
        <v>14</v>
      </c>
      <c r="G31" s="38" t="s">
        <v>4</v>
      </c>
      <c r="H31" s="36" t="s">
        <v>3</v>
      </c>
      <c r="I31" s="37" t="s">
        <v>14</v>
      </c>
      <c r="J31" s="38" t="s">
        <v>4</v>
      </c>
      <c r="K31" s="36" t="s">
        <v>3</v>
      </c>
      <c r="L31" s="37" t="s">
        <v>14</v>
      </c>
      <c r="M31" s="38" t="s">
        <v>4</v>
      </c>
      <c r="N31" s="36" t="s">
        <v>3</v>
      </c>
      <c r="O31" s="37" t="s">
        <v>14</v>
      </c>
      <c r="P31" s="38" t="s">
        <v>4</v>
      </c>
      <c r="Q31" s="36" t="s">
        <v>3</v>
      </c>
      <c r="R31" s="37" t="s">
        <v>14</v>
      </c>
      <c r="S31" s="38" t="s">
        <v>4</v>
      </c>
      <c r="T31" s="36" t="s">
        <v>3</v>
      </c>
      <c r="U31" s="37" t="s">
        <v>14</v>
      </c>
      <c r="V31" s="38" t="s">
        <v>4</v>
      </c>
      <c r="W31" s="36" t="s">
        <v>3</v>
      </c>
      <c r="X31" s="37" t="s">
        <v>14</v>
      </c>
      <c r="Y31" s="38" t="s">
        <v>4</v>
      </c>
      <c r="Z31" s="36" t="s">
        <v>3</v>
      </c>
      <c r="AA31" s="37" t="s">
        <v>14</v>
      </c>
      <c r="AB31" s="38" t="s">
        <v>4</v>
      </c>
      <c r="AC31" s="36" t="s">
        <v>3</v>
      </c>
      <c r="AD31" s="37" t="s">
        <v>14</v>
      </c>
      <c r="AE31" s="38" t="s">
        <v>4</v>
      </c>
      <c r="AF31" s="36" t="s">
        <v>3</v>
      </c>
      <c r="AG31" s="37" t="s">
        <v>14</v>
      </c>
      <c r="AH31" s="38" t="s">
        <v>4</v>
      </c>
      <c r="AI31" s="36" t="s">
        <v>3</v>
      </c>
      <c r="AJ31" s="37" t="s">
        <v>14</v>
      </c>
      <c r="AK31" s="38" t="s">
        <v>4</v>
      </c>
      <c r="AL31" s="36" t="s">
        <v>3</v>
      </c>
      <c r="AM31" s="37" t="s">
        <v>14</v>
      </c>
      <c r="AN31" s="38" t="s">
        <v>4</v>
      </c>
      <c r="AO31" s="36" t="s">
        <v>3</v>
      </c>
      <c r="AP31" s="37" t="s">
        <v>14</v>
      </c>
      <c r="AQ31" s="38" t="s">
        <v>4</v>
      </c>
      <c r="AR31" s="36" t="s">
        <v>3</v>
      </c>
      <c r="AS31" s="37" t="s">
        <v>14</v>
      </c>
      <c r="AT31" s="38" t="s">
        <v>4</v>
      </c>
      <c r="AU31" s="36" t="s">
        <v>3</v>
      </c>
      <c r="AV31" s="37" t="s">
        <v>14</v>
      </c>
      <c r="AW31" s="38" t="s">
        <v>4</v>
      </c>
      <c r="AX31" s="36" t="s">
        <v>3</v>
      </c>
      <c r="AY31" s="37" t="s">
        <v>14</v>
      </c>
      <c r="AZ31" s="38" t="s">
        <v>4</v>
      </c>
      <c r="BA31" s="36" t="s">
        <v>3</v>
      </c>
      <c r="BB31" s="37" t="s">
        <v>14</v>
      </c>
      <c r="BC31" s="38" t="s">
        <v>4</v>
      </c>
      <c r="BD31" s="39" t="s">
        <v>3</v>
      </c>
      <c r="BE31" s="40" t="s">
        <v>14</v>
      </c>
      <c r="BF31" s="41" t="s">
        <v>4</v>
      </c>
      <c r="BG31" s="39" t="s">
        <v>3</v>
      </c>
      <c r="BH31" s="40" t="s">
        <v>14</v>
      </c>
      <c r="BI31" s="41" t="s">
        <v>4</v>
      </c>
      <c r="BJ31" s="39" t="s">
        <v>3</v>
      </c>
      <c r="BK31" s="40" t="s">
        <v>14</v>
      </c>
      <c r="BL31" s="41" t="s">
        <v>4</v>
      </c>
      <c r="BM31" s="39" t="s">
        <v>3</v>
      </c>
      <c r="BN31" s="40" t="s">
        <v>14</v>
      </c>
      <c r="BO31" s="41" t="s">
        <v>4</v>
      </c>
      <c r="BP31" s="39" t="s">
        <v>3</v>
      </c>
      <c r="BQ31" s="40" t="s">
        <v>34</v>
      </c>
      <c r="BR31" s="41" t="s">
        <v>4</v>
      </c>
      <c r="BS31" s="39" t="s">
        <v>3</v>
      </c>
      <c r="BT31" s="40" t="s">
        <v>34</v>
      </c>
      <c r="BU31" s="41" t="s">
        <v>4</v>
      </c>
      <c r="BV31" s="39" t="s">
        <v>3</v>
      </c>
      <c r="BW31" s="40" t="s">
        <v>34</v>
      </c>
      <c r="BX31" s="41" t="s">
        <v>4</v>
      </c>
      <c r="BY31" s="39" t="s">
        <v>3</v>
      </c>
      <c r="BZ31" s="40" t="s">
        <v>34</v>
      </c>
      <c r="CA31" s="41" t="s">
        <v>4</v>
      </c>
      <c r="CB31" s="39" t="s">
        <v>3</v>
      </c>
      <c r="CC31" s="40" t="s">
        <v>34</v>
      </c>
      <c r="CD31" s="41" t="s">
        <v>4</v>
      </c>
      <c r="CE31" s="39" t="s">
        <v>3</v>
      </c>
      <c r="CF31" s="40" t="s">
        <v>34</v>
      </c>
      <c r="CG31" s="41" t="s">
        <v>4</v>
      </c>
      <c r="CH31" s="39" t="s">
        <v>3</v>
      </c>
      <c r="CI31" s="40" t="s">
        <v>34</v>
      </c>
      <c r="CJ31" s="41" t="s">
        <v>4</v>
      </c>
      <c r="CK31" s="39" t="s">
        <v>3</v>
      </c>
      <c r="CL31" s="40" t="s">
        <v>34</v>
      </c>
      <c r="CM31" s="41" t="s">
        <v>4</v>
      </c>
    </row>
    <row r="32" spans="1:91" s="49" customFormat="1" x14ac:dyDescent="0.2">
      <c r="A32" s="42" t="s">
        <v>5</v>
      </c>
      <c r="B32" s="43" t="s">
        <v>6</v>
      </c>
      <c r="C32" s="44" t="s">
        <v>7</v>
      </c>
      <c r="D32" s="45" t="s">
        <v>8</v>
      </c>
      <c r="E32" s="43" t="s">
        <v>6</v>
      </c>
      <c r="F32" s="44" t="s">
        <v>7</v>
      </c>
      <c r="G32" s="45" t="s">
        <v>8</v>
      </c>
      <c r="H32" s="43" t="s">
        <v>6</v>
      </c>
      <c r="I32" s="44" t="s">
        <v>7</v>
      </c>
      <c r="J32" s="45" t="s">
        <v>8</v>
      </c>
      <c r="K32" s="43" t="s">
        <v>6</v>
      </c>
      <c r="L32" s="44" t="s">
        <v>7</v>
      </c>
      <c r="M32" s="45" t="s">
        <v>8</v>
      </c>
      <c r="N32" s="43" t="s">
        <v>6</v>
      </c>
      <c r="O32" s="44" t="s">
        <v>7</v>
      </c>
      <c r="P32" s="45" t="s">
        <v>8</v>
      </c>
      <c r="Q32" s="43" t="s">
        <v>6</v>
      </c>
      <c r="R32" s="44" t="s">
        <v>7</v>
      </c>
      <c r="S32" s="45" t="s">
        <v>8</v>
      </c>
      <c r="T32" s="43" t="s">
        <v>6</v>
      </c>
      <c r="U32" s="44" t="s">
        <v>7</v>
      </c>
      <c r="V32" s="45" t="s">
        <v>8</v>
      </c>
      <c r="W32" s="43" t="s">
        <v>6</v>
      </c>
      <c r="X32" s="44" t="s">
        <v>7</v>
      </c>
      <c r="Y32" s="45" t="s">
        <v>8</v>
      </c>
      <c r="Z32" s="43" t="s">
        <v>6</v>
      </c>
      <c r="AA32" s="44" t="s">
        <v>7</v>
      </c>
      <c r="AB32" s="45" t="s">
        <v>8</v>
      </c>
      <c r="AC32" s="43" t="s">
        <v>6</v>
      </c>
      <c r="AD32" s="44" t="s">
        <v>7</v>
      </c>
      <c r="AE32" s="45" t="s">
        <v>8</v>
      </c>
      <c r="AF32" s="43" t="s">
        <v>6</v>
      </c>
      <c r="AG32" s="44" t="s">
        <v>7</v>
      </c>
      <c r="AH32" s="45" t="s">
        <v>8</v>
      </c>
      <c r="AI32" s="43" t="s">
        <v>6</v>
      </c>
      <c r="AJ32" s="44" t="s">
        <v>7</v>
      </c>
      <c r="AK32" s="45" t="s">
        <v>8</v>
      </c>
      <c r="AL32" s="43" t="s">
        <v>6</v>
      </c>
      <c r="AM32" s="44" t="s">
        <v>7</v>
      </c>
      <c r="AN32" s="45" t="s">
        <v>8</v>
      </c>
      <c r="AO32" s="43" t="s">
        <v>6</v>
      </c>
      <c r="AP32" s="44" t="s">
        <v>7</v>
      </c>
      <c r="AQ32" s="45" t="s">
        <v>8</v>
      </c>
      <c r="AR32" s="43" t="s">
        <v>6</v>
      </c>
      <c r="AS32" s="44" t="s">
        <v>7</v>
      </c>
      <c r="AT32" s="45" t="s">
        <v>8</v>
      </c>
      <c r="AU32" s="43" t="s">
        <v>6</v>
      </c>
      <c r="AV32" s="44" t="s">
        <v>7</v>
      </c>
      <c r="AW32" s="45" t="s">
        <v>8</v>
      </c>
      <c r="AX32" s="43" t="s">
        <v>6</v>
      </c>
      <c r="AY32" s="44" t="s">
        <v>7</v>
      </c>
      <c r="AZ32" s="45" t="s">
        <v>8</v>
      </c>
      <c r="BA32" s="43" t="s">
        <v>6</v>
      </c>
      <c r="BB32" s="44" t="s">
        <v>7</v>
      </c>
      <c r="BC32" s="45" t="s">
        <v>8</v>
      </c>
      <c r="BD32" s="46" t="s">
        <v>6</v>
      </c>
      <c r="BE32" s="47" t="s">
        <v>7</v>
      </c>
      <c r="BF32" s="48" t="s">
        <v>8</v>
      </c>
      <c r="BG32" s="46" t="s">
        <v>6</v>
      </c>
      <c r="BH32" s="47" t="s">
        <v>7</v>
      </c>
      <c r="BI32" s="48" t="s">
        <v>8</v>
      </c>
      <c r="BJ32" s="46" t="s">
        <v>6</v>
      </c>
      <c r="BK32" s="47" t="s">
        <v>7</v>
      </c>
      <c r="BL32" s="48" t="s">
        <v>8</v>
      </c>
      <c r="BM32" s="46" t="s">
        <v>6</v>
      </c>
      <c r="BN32" s="47" t="s">
        <v>7</v>
      </c>
      <c r="BO32" s="48" t="s">
        <v>8</v>
      </c>
      <c r="BP32" s="46" t="s">
        <v>6</v>
      </c>
      <c r="BQ32" s="47" t="s">
        <v>35</v>
      </c>
      <c r="BR32" s="48" t="s">
        <v>8</v>
      </c>
      <c r="BS32" s="46" t="s">
        <v>6</v>
      </c>
      <c r="BT32" s="47" t="s">
        <v>35</v>
      </c>
      <c r="BU32" s="48" t="s">
        <v>8</v>
      </c>
      <c r="BV32" s="46" t="s">
        <v>6</v>
      </c>
      <c r="BW32" s="47" t="s">
        <v>35</v>
      </c>
      <c r="BX32" s="48" t="s">
        <v>8</v>
      </c>
      <c r="BY32" s="46" t="s">
        <v>6</v>
      </c>
      <c r="BZ32" s="47" t="s">
        <v>35</v>
      </c>
      <c r="CA32" s="48" t="s">
        <v>8</v>
      </c>
      <c r="CB32" s="46" t="s">
        <v>6</v>
      </c>
      <c r="CC32" s="47" t="s">
        <v>35</v>
      </c>
      <c r="CD32" s="48" t="s">
        <v>8</v>
      </c>
      <c r="CE32" s="46" t="s">
        <v>6</v>
      </c>
      <c r="CF32" s="47" t="s">
        <v>35</v>
      </c>
      <c r="CG32" s="48" t="s">
        <v>8</v>
      </c>
      <c r="CH32" s="46" t="s">
        <v>6</v>
      </c>
      <c r="CI32" s="47" t="s">
        <v>35</v>
      </c>
      <c r="CJ32" s="48" t="s">
        <v>8</v>
      </c>
      <c r="CK32" s="46" t="s">
        <v>6</v>
      </c>
      <c r="CL32" s="47" t="s">
        <v>35</v>
      </c>
      <c r="CM32" s="48" t="s">
        <v>8</v>
      </c>
    </row>
    <row r="33" spans="1:91" x14ac:dyDescent="0.2">
      <c r="A33" s="21" t="s">
        <v>9</v>
      </c>
      <c r="B33" s="23">
        <v>0</v>
      </c>
      <c r="C33" s="22">
        <v>0</v>
      </c>
      <c r="D33" s="24">
        <f>SUM(B33:C33)</f>
        <v>0</v>
      </c>
      <c r="E33" s="23">
        <v>2047</v>
      </c>
      <c r="F33" s="22">
        <v>0</v>
      </c>
      <c r="G33" s="24">
        <f>SUM(E33:F33)</f>
        <v>2047</v>
      </c>
      <c r="H33" s="23">
        <v>2341</v>
      </c>
      <c r="I33" s="22">
        <v>0</v>
      </c>
      <c r="J33" s="24">
        <f>SUM(H33:I33)</f>
        <v>2341</v>
      </c>
      <c r="K33" s="23">
        <v>9622</v>
      </c>
      <c r="L33" s="22">
        <v>0</v>
      </c>
      <c r="M33" s="24">
        <f>SUM(K33:L33)</f>
        <v>9622</v>
      </c>
      <c r="N33" s="23">
        <v>0</v>
      </c>
      <c r="O33" s="22">
        <v>0</v>
      </c>
      <c r="P33" s="24">
        <f>SUM(N33:O33)</f>
        <v>0</v>
      </c>
      <c r="Q33" s="23">
        <v>0</v>
      </c>
      <c r="R33" s="22">
        <v>0</v>
      </c>
      <c r="S33" s="24">
        <f>SUM(Q33:R33)</f>
        <v>0</v>
      </c>
      <c r="T33" s="23">
        <v>0</v>
      </c>
      <c r="U33" s="22">
        <v>0</v>
      </c>
      <c r="V33" s="24">
        <f>SUM(T33:U33)</f>
        <v>0</v>
      </c>
      <c r="W33" s="23">
        <v>0</v>
      </c>
      <c r="X33" s="22">
        <v>0</v>
      </c>
      <c r="Y33" s="24">
        <f>SUM(W33:X33)</f>
        <v>0</v>
      </c>
      <c r="Z33" s="23">
        <v>3240</v>
      </c>
      <c r="AA33" s="22">
        <v>0</v>
      </c>
      <c r="AB33" s="24">
        <f>SUM(Z33:AA33)</f>
        <v>3240</v>
      </c>
      <c r="AC33" s="23">
        <v>9391</v>
      </c>
      <c r="AD33" s="22">
        <v>0</v>
      </c>
      <c r="AE33" s="24">
        <f>SUM(AC33:AD33)</f>
        <v>9391</v>
      </c>
      <c r="AF33" s="23">
        <v>4051</v>
      </c>
      <c r="AG33" s="22">
        <v>0</v>
      </c>
      <c r="AH33" s="24">
        <f>SUM(AF33:AG33)</f>
        <v>4051</v>
      </c>
      <c r="AI33" s="23">
        <v>15943</v>
      </c>
      <c r="AJ33" s="22">
        <v>0</v>
      </c>
      <c r="AK33" s="24">
        <f>SUM(AI33:AJ33)</f>
        <v>15943</v>
      </c>
      <c r="AL33" s="23">
        <v>16700</v>
      </c>
      <c r="AM33" s="22">
        <v>0</v>
      </c>
      <c r="AN33" s="24">
        <f>SUM(AL33:AM33)</f>
        <v>16700</v>
      </c>
      <c r="AO33" s="23">
        <v>18925</v>
      </c>
      <c r="AP33" s="22">
        <v>0</v>
      </c>
      <c r="AQ33" s="24">
        <f>SUM(AO33:AP33)</f>
        <v>18925</v>
      </c>
      <c r="AR33" s="23">
        <v>16568</v>
      </c>
      <c r="AS33" s="22">
        <v>0</v>
      </c>
      <c r="AT33" s="24">
        <f>SUM(AR33:AS33)</f>
        <v>16568</v>
      </c>
      <c r="AU33" s="23">
        <v>15147</v>
      </c>
      <c r="AV33" s="22">
        <v>0</v>
      </c>
      <c r="AW33" s="24">
        <f>SUM(AU33:AV33)</f>
        <v>15147</v>
      </c>
      <c r="AX33" s="23">
        <v>11269</v>
      </c>
      <c r="AY33" s="22">
        <v>0</v>
      </c>
      <c r="AZ33" s="24">
        <f>SUM(AX33:AY33)</f>
        <v>11269</v>
      </c>
      <c r="BA33" s="23">
        <v>9243</v>
      </c>
      <c r="BB33" s="22">
        <v>0</v>
      </c>
      <c r="BC33" s="24">
        <f>SUM(BA33:BB33)</f>
        <v>9243</v>
      </c>
      <c r="BD33" s="23">
        <v>3712</v>
      </c>
      <c r="BE33" s="22">
        <v>300</v>
      </c>
      <c r="BF33" s="24">
        <f>SUM(BD33:BE33)</f>
        <v>4012</v>
      </c>
      <c r="BG33" s="23">
        <v>4327</v>
      </c>
      <c r="BH33" s="22">
        <v>0</v>
      </c>
      <c r="BI33" s="24">
        <f>SUM(BG33:BH33)</f>
        <v>4327</v>
      </c>
      <c r="BJ33" s="23">
        <v>3343</v>
      </c>
      <c r="BK33" s="22">
        <v>0</v>
      </c>
      <c r="BL33" s="24">
        <f>SUM(BJ33:BK33)</f>
        <v>3343</v>
      </c>
      <c r="BM33" s="23">
        <v>2071</v>
      </c>
      <c r="BN33" s="22">
        <v>0</v>
      </c>
      <c r="BO33" s="24">
        <f>SUM(BM33:BN33)</f>
        <v>2071</v>
      </c>
      <c r="BP33" s="23">
        <v>1825</v>
      </c>
      <c r="BQ33" s="22">
        <v>477</v>
      </c>
      <c r="BR33" s="24">
        <f>SUM(BP33:BQ33)</f>
        <v>2302</v>
      </c>
      <c r="BS33" s="23">
        <v>3000</v>
      </c>
      <c r="BT33" s="22">
        <v>175</v>
      </c>
      <c r="BU33" s="24">
        <f>SUM(BS33:BT33)</f>
        <v>3175</v>
      </c>
      <c r="BV33" s="23">
        <v>4369</v>
      </c>
      <c r="BW33" s="22">
        <v>0</v>
      </c>
      <c r="BX33" s="24">
        <f>SUM(BV33:BW33)</f>
        <v>4369</v>
      </c>
      <c r="BY33" s="23">
        <v>2326</v>
      </c>
      <c r="BZ33" s="22">
        <v>0</v>
      </c>
      <c r="CA33" s="24">
        <f>SUM(BY33:BZ33)</f>
        <v>2326</v>
      </c>
      <c r="CB33" s="23">
        <v>6577</v>
      </c>
      <c r="CC33" s="22">
        <v>0</v>
      </c>
      <c r="CD33" s="24">
        <f>SUM(CB33:CC33)</f>
        <v>6577</v>
      </c>
      <c r="CE33" s="23">
        <v>1565</v>
      </c>
      <c r="CF33" s="22">
        <v>0</v>
      </c>
      <c r="CG33" s="24">
        <f>SUM(CE33:CF33)</f>
        <v>1565</v>
      </c>
      <c r="CH33" s="23">
        <v>532</v>
      </c>
      <c r="CI33" s="22">
        <v>0</v>
      </c>
      <c r="CJ33" s="24">
        <f>SUM(CH33:CI33)</f>
        <v>532</v>
      </c>
      <c r="CK33" s="23">
        <v>1730</v>
      </c>
      <c r="CL33" s="22">
        <v>0</v>
      </c>
      <c r="CM33" s="24">
        <f>SUM(CK33:CL33)</f>
        <v>1730</v>
      </c>
    </row>
    <row r="34" spans="1:91" x14ac:dyDescent="0.2">
      <c r="A34" s="25" t="s">
        <v>10</v>
      </c>
      <c r="B34" s="27">
        <v>7211</v>
      </c>
      <c r="C34" s="26">
        <v>0</v>
      </c>
      <c r="D34" s="28">
        <f>SUM(B34:C34)</f>
        <v>7211</v>
      </c>
      <c r="E34" s="27">
        <v>1107</v>
      </c>
      <c r="F34" s="26">
        <v>0</v>
      </c>
      <c r="G34" s="28">
        <f>SUM(E34:F34)</f>
        <v>1107</v>
      </c>
      <c r="H34" s="27">
        <v>11362</v>
      </c>
      <c r="I34" s="26">
        <v>0</v>
      </c>
      <c r="J34" s="28">
        <f>SUM(H34:I34)</f>
        <v>11362</v>
      </c>
      <c r="K34" s="27">
        <v>259</v>
      </c>
      <c r="L34" s="26">
        <v>0</v>
      </c>
      <c r="M34" s="28">
        <f>SUM(K34:L34)</f>
        <v>259</v>
      </c>
      <c r="N34" s="27">
        <v>794</v>
      </c>
      <c r="O34" s="26">
        <v>0</v>
      </c>
      <c r="P34" s="28">
        <f>SUM(N34:O34)</f>
        <v>794</v>
      </c>
      <c r="Q34" s="27">
        <v>9200</v>
      </c>
      <c r="R34" s="26">
        <v>0</v>
      </c>
      <c r="S34" s="28">
        <f>SUM(Q34:R34)</f>
        <v>9200</v>
      </c>
      <c r="T34" s="27">
        <v>8808</v>
      </c>
      <c r="U34" s="26">
        <v>0</v>
      </c>
      <c r="V34" s="28">
        <f>SUM(T34:U34)</f>
        <v>8808</v>
      </c>
      <c r="W34" s="27">
        <v>19081</v>
      </c>
      <c r="X34" s="26">
        <v>0</v>
      </c>
      <c r="Y34" s="28">
        <f>SUM(W34:X34)</f>
        <v>19081</v>
      </c>
      <c r="Z34" s="27">
        <v>7099</v>
      </c>
      <c r="AA34" s="26">
        <v>0</v>
      </c>
      <c r="AB34" s="28">
        <f>SUM(Z34:AA34)</f>
        <v>7099</v>
      </c>
      <c r="AC34" s="27">
        <v>0</v>
      </c>
      <c r="AD34" s="26">
        <v>0</v>
      </c>
      <c r="AE34" s="28">
        <f>SUM(AC34:AD34)</f>
        <v>0</v>
      </c>
      <c r="AF34" s="27">
        <v>11635</v>
      </c>
      <c r="AG34" s="26">
        <v>0</v>
      </c>
      <c r="AH34" s="28">
        <f>SUM(AF34:AG34)</f>
        <v>11635</v>
      </c>
      <c r="AI34" s="27">
        <v>14387</v>
      </c>
      <c r="AJ34" s="26">
        <v>0</v>
      </c>
      <c r="AK34" s="28">
        <f>SUM(AI34:AJ34)</f>
        <v>14387</v>
      </c>
      <c r="AL34" s="27">
        <v>14354</v>
      </c>
      <c r="AM34" s="26">
        <v>0</v>
      </c>
      <c r="AN34" s="28">
        <f>SUM(AL34:AM34)</f>
        <v>14354</v>
      </c>
      <c r="AO34" s="27">
        <v>17933</v>
      </c>
      <c r="AP34" s="26">
        <v>0</v>
      </c>
      <c r="AQ34" s="28">
        <f>SUM(AO34:AP34)</f>
        <v>17933</v>
      </c>
      <c r="AR34" s="27">
        <v>14945</v>
      </c>
      <c r="AS34" s="26">
        <v>0</v>
      </c>
      <c r="AT34" s="28">
        <f>SUM(AR34:AS34)</f>
        <v>14945</v>
      </c>
      <c r="AU34" s="27">
        <v>13096</v>
      </c>
      <c r="AV34" s="26">
        <v>0</v>
      </c>
      <c r="AW34" s="28">
        <f>SUM(AU34:AV34)</f>
        <v>13096</v>
      </c>
      <c r="AX34" s="27">
        <v>22582</v>
      </c>
      <c r="AY34" s="26">
        <v>0</v>
      </c>
      <c r="AZ34" s="28">
        <f>SUM(AX34:AY34)</f>
        <v>22582</v>
      </c>
      <c r="BA34" s="27">
        <v>11253</v>
      </c>
      <c r="BB34" s="26">
        <v>0</v>
      </c>
      <c r="BC34" s="28">
        <f>SUM(BA34:BB34)</f>
        <v>11253</v>
      </c>
      <c r="BD34" s="27">
        <v>12613</v>
      </c>
      <c r="BE34" s="26">
        <v>0</v>
      </c>
      <c r="BF34" s="28">
        <f>SUM(BD34:BE34)</f>
        <v>12613</v>
      </c>
      <c r="BG34" s="27">
        <v>13122</v>
      </c>
      <c r="BH34" s="26">
        <v>0</v>
      </c>
      <c r="BI34" s="28">
        <f>SUM(BG34:BH34)</f>
        <v>13122</v>
      </c>
      <c r="BJ34" s="27">
        <v>27917</v>
      </c>
      <c r="BK34" s="26">
        <v>0</v>
      </c>
      <c r="BL34" s="28">
        <f>SUM(BJ34:BK34)</f>
        <v>27917</v>
      </c>
      <c r="BM34" s="27">
        <v>14300</v>
      </c>
      <c r="BN34" s="26">
        <v>0</v>
      </c>
      <c r="BO34" s="28">
        <f>SUM(BM34:BN34)</f>
        <v>14300</v>
      </c>
      <c r="BP34" s="27">
        <v>26415</v>
      </c>
      <c r="BQ34" s="26">
        <v>0</v>
      </c>
      <c r="BR34" s="28">
        <f>SUM(BP34:BQ34)</f>
        <v>26415</v>
      </c>
      <c r="BS34" s="27">
        <v>34508</v>
      </c>
      <c r="BT34" s="26">
        <v>420</v>
      </c>
      <c r="BU34" s="28">
        <f>SUM(BS34:BT34)</f>
        <v>34928</v>
      </c>
      <c r="BV34" s="27">
        <v>11153</v>
      </c>
      <c r="BW34" s="26">
        <v>0</v>
      </c>
      <c r="BX34" s="28">
        <f>SUM(BV34:BW34)</f>
        <v>11153</v>
      </c>
      <c r="BY34" s="27">
        <v>31872</v>
      </c>
      <c r="BZ34" s="26">
        <v>0</v>
      </c>
      <c r="CA34" s="28">
        <f>SUM(BY34:BZ34)</f>
        <v>31872</v>
      </c>
      <c r="CB34" s="27">
        <v>36097</v>
      </c>
      <c r="CC34" s="26">
        <v>0</v>
      </c>
      <c r="CD34" s="28">
        <f>SUM(CB34:CC34)</f>
        <v>36097</v>
      </c>
      <c r="CE34" s="27">
        <v>33733</v>
      </c>
      <c r="CF34" s="26">
        <v>0</v>
      </c>
      <c r="CG34" s="28">
        <f>SUM(CE34:CF34)</f>
        <v>33733</v>
      </c>
      <c r="CH34" s="27">
        <v>14700</v>
      </c>
      <c r="CI34" s="26">
        <v>0</v>
      </c>
      <c r="CJ34" s="28">
        <f>SUM(CH34:CI34)</f>
        <v>14700</v>
      </c>
      <c r="CK34" s="27">
        <v>11313</v>
      </c>
      <c r="CL34" s="26">
        <v>0</v>
      </c>
      <c r="CM34" s="28">
        <f>SUM(CK34:CL34)</f>
        <v>11313</v>
      </c>
    </row>
    <row r="35" spans="1:91" x14ac:dyDescent="0.2">
      <c r="A35" s="25" t="s">
        <v>20</v>
      </c>
      <c r="B35" s="27">
        <v>32134</v>
      </c>
      <c r="C35" s="26">
        <v>1818</v>
      </c>
      <c r="D35" s="28">
        <f t="shared" ref="D35:D39" si="37">SUM(B35:C35)</f>
        <v>33952</v>
      </c>
      <c r="E35" s="27">
        <v>15507</v>
      </c>
      <c r="F35" s="26">
        <v>630</v>
      </c>
      <c r="G35" s="28">
        <f t="shared" ref="G35:G39" si="38">SUM(E35:F35)</f>
        <v>16137</v>
      </c>
      <c r="H35" s="27">
        <v>47638</v>
      </c>
      <c r="I35" s="26">
        <v>3115</v>
      </c>
      <c r="J35" s="28">
        <f t="shared" ref="J35:J39" si="39">SUM(H35:I35)</f>
        <v>50753</v>
      </c>
      <c r="K35" s="27">
        <v>34353</v>
      </c>
      <c r="L35" s="26">
        <v>752</v>
      </c>
      <c r="M35" s="28">
        <f t="shared" ref="M35:M39" si="40">SUM(K35:L35)</f>
        <v>35105</v>
      </c>
      <c r="N35" s="27">
        <v>33145</v>
      </c>
      <c r="O35" s="26">
        <v>0</v>
      </c>
      <c r="P35" s="28">
        <f t="shared" ref="P35:P39" si="41">SUM(N35:O35)</f>
        <v>33145</v>
      </c>
      <c r="Q35" s="27">
        <v>36227</v>
      </c>
      <c r="R35" s="26">
        <v>3944</v>
      </c>
      <c r="S35" s="28">
        <f t="shared" ref="S35:S39" si="42">SUM(Q35:R35)</f>
        <v>40171</v>
      </c>
      <c r="T35" s="27">
        <v>42451</v>
      </c>
      <c r="U35" s="26">
        <v>4020</v>
      </c>
      <c r="V35" s="28">
        <f t="shared" ref="V35:V39" si="43">SUM(T35:U35)</f>
        <v>46471</v>
      </c>
      <c r="W35" s="27">
        <v>3780</v>
      </c>
      <c r="X35" s="26">
        <v>4407</v>
      </c>
      <c r="Y35" s="28">
        <f t="shared" ref="Y35:Y39" si="44">SUM(W35:X35)</f>
        <v>8187</v>
      </c>
      <c r="Z35" s="27">
        <v>13162</v>
      </c>
      <c r="AA35" s="26">
        <v>0</v>
      </c>
      <c r="AB35" s="28">
        <f t="shared" ref="AB35:AB39" si="45">SUM(Z35:AA35)</f>
        <v>13162</v>
      </c>
      <c r="AC35" s="27">
        <v>21379</v>
      </c>
      <c r="AD35" s="26">
        <v>0</v>
      </c>
      <c r="AE35" s="28">
        <f t="shared" ref="AE35:AE39" si="46">SUM(AC35:AD35)</f>
        <v>21379</v>
      </c>
      <c r="AF35" s="27">
        <v>29559</v>
      </c>
      <c r="AG35" s="26">
        <v>1800</v>
      </c>
      <c r="AH35" s="28">
        <f t="shared" ref="AH35:AH39" si="47">SUM(AF35:AG35)</f>
        <v>31359</v>
      </c>
      <c r="AI35" s="27">
        <v>26460</v>
      </c>
      <c r="AJ35" s="26">
        <v>1182</v>
      </c>
      <c r="AK35" s="28">
        <f t="shared" ref="AK35:AK39" si="48">SUM(AI35:AJ35)</f>
        <v>27642</v>
      </c>
      <c r="AL35" s="27">
        <v>18072</v>
      </c>
      <c r="AM35" s="26">
        <v>345</v>
      </c>
      <c r="AN35" s="28">
        <f t="shared" ref="AN35:AN39" si="49">SUM(AL35:AM35)</f>
        <v>18417</v>
      </c>
      <c r="AO35" s="27">
        <v>21794</v>
      </c>
      <c r="AP35" s="26">
        <v>856</v>
      </c>
      <c r="AQ35" s="28">
        <f t="shared" ref="AQ35:AQ39" si="50">SUM(AO35:AP35)</f>
        <v>22650</v>
      </c>
      <c r="AR35" s="27">
        <v>29134</v>
      </c>
      <c r="AS35" s="26">
        <v>22</v>
      </c>
      <c r="AT35" s="28">
        <f t="shared" ref="AT35:AT39" si="51">SUM(AR35:AS35)</f>
        <v>29156</v>
      </c>
      <c r="AU35" s="27">
        <v>22522</v>
      </c>
      <c r="AV35" s="26">
        <v>744</v>
      </c>
      <c r="AW35" s="28">
        <f t="shared" ref="AW35:AW39" si="52">SUM(AU35:AV35)</f>
        <v>23266</v>
      </c>
      <c r="AX35" s="27">
        <v>20964</v>
      </c>
      <c r="AY35" s="26">
        <v>492</v>
      </c>
      <c r="AZ35" s="28">
        <f t="shared" ref="AZ35:AZ39" si="53">SUM(AX35:AY35)</f>
        <v>21456</v>
      </c>
      <c r="BA35" s="27">
        <v>17226</v>
      </c>
      <c r="BB35" s="26">
        <v>3076</v>
      </c>
      <c r="BC35" s="28">
        <f t="shared" ref="BC35:BC39" si="54">SUM(BA35:BB35)</f>
        <v>20302</v>
      </c>
      <c r="BD35" s="27">
        <v>33299</v>
      </c>
      <c r="BE35" s="26">
        <v>4573</v>
      </c>
      <c r="BF35" s="28">
        <f t="shared" ref="BF35:BF39" si="55">SUM(BD35:BE35)</f>
        <v>37872</v>
      </c>
      <c r="BG35" s="27">
        <v>13633</v>
      </c>
      <c r="BH35" s="26">
        <v>5503</v>
      </c>
      <c r="BI35" s="28">
        <f t="shared" ref="BI35:BI39" si="56">SUM(BG35:BH35)</f>
        <v>19136</v>
      </c>
      <c r="BJ35" s="27">
        <v>8454</v>
      </c>
      <c r="BK35" s="26">
        <v>940</v>
      </c>
      <c r="BL35" s="28">
        <f t="shared" ref="BL35:BL39" si="57">SUM(BJ35:BK35)</f>
        <v>9394</v>
      </c>
      <c r="BM35" s="27">
        <v>9509</v>
      </c>
      <c r="BN35" s="26">
        <v>302</v>
      </c>
      <c r="BO35" s="28">
        <f t="shared" ref="BO35:BO39" si="58">SUM(BM35:BN35)</f>
        <v>9811</v>
      </c>
      <c r="BP35" s="27">
        <v>14312</v>
      </c>
      <c r="BQ35" s="26">
        <v>915</v>
      </c>
      <c r="BR35" s="28">
        <f t="shared" ref="BR35:BR39" si="59">SUM(BP35:BQ35)</f>
        <v>15227</v>
      </c>
      <c r="BS35" s="27">
        <v>8457</v>
      </c>
      <c r="BT35" s="26">
        <v>5852</v>
      </c>
      <c r="BU35" s="28">
        <f t="shared" ref="BU35:BU39" si="60">SUM(BS35:BT35)</f>
        <v>14309</v>
      </c>
      <c r="BV35" s="27">
        <v>19720</v>
      </c>
      <c r="BW35" s="26">
        <v>5890</v>
      </c>
      <c r="BX35" s="28">
        <f t="shared" ref="BX35:BX39" si="61">SUM(BV35:BW35)</f>
        <v>25610</v>
      </c>
      <c r="BY35" s="27">
        <v>13419</v>
      </c>
      <c r="BZ35" s="26">
        <v>6599</v>
      </c>
      <c r="CA35" s="28">
        <f t="shared" ref="CA35:CA39" si="62">SUM(BY35:BZ35)</f>
        <v>20018</v>
      </c>
      <c r="CB35" s="27">
        <v>13664</v>
      </c>
      <c r="CC35" s="26">
        <v>773</v>
      </c>
      <c r="CD35" s="28">
        <f t="shared" ref="CD35:CD39" si="63">SUM(CB35:CC35)</f>
        <v>14437</v>
      </c>
      <c r="CE35" s="27">
        <v>15293</v>
      </c>
      <c r="CF35" s="26">
        <v>918</v>
      </c>
      <c r="CG35" s="28">
        <f t="shared" ref="CG35:CG39" si="64">SUM(CE35:CF35)</f>
        <v>16211</v>
      </c>
      <c r="CH35" s="27">
        <v>14013</v>
      </c>
      <c r="CI35" s="26">
        <v>2119</v>
      </c>
      <c r="CJ35" s="28">
        <f t="shared" ref="CJ35:CJ39" si="65">SUM(CH35:CI35)</f>
        <v>16132</v>
      </c>
      <c r="CK35" s="27">
        <v>12794</v>
      </c>
      <c r="CL35" s="26">
        <v>3321</v>
      </c>
      <c r="CM35" s="28">
        <f t="shared" ref="CM35:CM39" si="66">SUM(CK35:CL35)</f>
        <v>16115</v>
      </c>
    </row>
    <row r="36" spans="1:91" x14ac:dyDescent="0.2">
      <c r="A36" s="25" t="s">
        <v>11</v>
      </c>
      <c r="B36" s="27">
        <v>7410</v>
      </c>
      <c r="C36" s="26">
        <v>0</v>
      </c>
      <c r="D36" s="28">
        <f t="shared" si="37"/>
        <v>7410</v>
      </c>
      <c r="E36" s="27">
        <v>0</v>
      </c>
      <c r="F36" s="26">
        <v>0</v>
      </c>
      <c r="G36" s="28">
        <f t="shared" si="38"/>
        <v>0</v>
      </c>
      <c r="H36" s="27">
        <v>1456</v>
      </c>
      <c r="I36" s="26">
        <v>3043</v>
      </c>
      <c r="J36" s="28">
        <f t="shared" si="39"/>
        <v>4499</v>
      </c>
      <c r="K36" s="27">
        <v>769</v>
      </c>
      <c r="L36" s="26">
        <v>849</v>
      </c>
      <c r="M36" s="28">
        <f t="shared" si="40"/>
        <v>1618</v>
      </c>
      <c r="N36" s="27">
        <v>0</v>
      </c>
      <c r="O36" s="26">
        <v>0</v>
      </c>
      <c r="P36" s="28">
        <f t="shared" si="41"/>
        <v>0</v>
      </c>
      <c r="Q36" s="27">
        <v>2238</v>
      </c>
      <c r="R36" s="26">
        <v>0</v>
      </c>
      <c r="S36" s="28">
        <f t="shared" si="42"/>
        <v>2238</v>
      </c>
      <c r="T36" s="27">
        <v>5525</v>
      </c>
      <c r="U36" s="26">
        <v>0</v>
      </c>
      <c r="V36" s="28">
        <f t="shared" si="43"/>
        <v>5525</v>
      </c>
      <c r="W36" s="27">
        <v>7867</v>
      </c>
      <c r="X36" s="26">
        <v>0</v>
      </c>
      <c r="Y36" s="28">
        <f t="shared" si="44"/>
        <v>7867</v>
      </c>
      <c r="Z36" s="27">
        <v>15527</v>
      </c>
      <c r="AA36" s="26">
        <v>0</v>
      </c>
      <c r="AB36" s="28">
        <f t="shared" si="45"/>
        <v>15527</v>
      </c>
      <c r="AC36" s="27">
        <v>4492</v>
      </c>
      <c r="AD36" s="26">
        <v>0</v>
      </c>
      <c r="AE36" s="28">
        <f t="shared" si="46"/>
        <v>4492</v>
      </c>
      <c r="AF36" s="27">
        <v>10296</v>
      </c>
      <c r="AG36" s="26">
        <v>0</v>
      </c>
      <c r="AH36" s="28">
        <f t="shared" si="47"/>
        <v>10296</v>
      </c>
      <c r="AI36" s="27">
        <v>21524</v>
      </c>
      <c r="AJ36" s="26">
        <v>0</v>
      </c>
      <c r="AK36" s="28">
        <f t="shared" si="48"/>
        <v>21524</v>
      </c>
      <c r="AL36" s="27">
        <v>20525</v>
      </c>
      <c r="AM36" s="26">
        <v>0</v>
      </c>
      <c r="AN36" s="28">
        <f t="shared" si="49"/>
        <v>20525</v>
      </c>
      <c r="AO36" s="27">
        <v>36236</v>
      </c>
      <c r="AP36" s="26">
        <v>0</v>
      </c>
      <c r="AQ36" s="28">
        <f t="shared" si="50"/>
        <v>36236</v>
      </c>
      <c r="AR36" s="27">
        <v>18692</v>
      </c>
      <c r="AS36" s="26">
        <v>0</v>
      </c>
      <c r="AT36" s="28">
        <f t="shared" si="51"/>
        <v>18692</v>
      </c>
      <c r="AU36" s="27">
        <v>18334</v>
      </c>
      <c r="AV36" s="26">
        <v>0</v>
      </c>
      <c r="AW36" s="28">
        <f t="shared" si="52"/>
        <v>18334</v>
      </c>
      <c r="AX36" s="27">
        <v>19077</v>
      </c>
      <c r="AY36" s="26">
        <v>1540</v>
      </c>
      <c r="AZ36" s="28">
        <f t="shared" si="53"/>
        <v>20617</v>
      </c>
      <c r="BA36" s="27">
        <v>10447</v>
      </c>
      <c r="BB36" s="26">
        <v>8940</v>
      </c>
      <c r="BC36" s="28">
        <f t="shared" si="54"/>
        <v>19387</v>
      </c>
      <c r="BD36" s="27">
        <v>14686</v>
      </c>
      <c r="BE36" s="26">
        <v>10808</v>
      </c>
      <c r="BF36" s="28">
        <f t="shared" si="55"/>
        <v>25494</v>
      </c>
      <c r="BG36" s="27">
        <v>9145</v>
      </c>
      <c r="BH36" s="26">
        <v>5120</v>
      </c>
      <c r="BI36" s="28">
        <f t="shared" si="56"/>
        <v>14265</v>
      </c>
      <c r="BJ36" s="27">
        <v>8483</v>
      </c>
      <c r="BK36" s="26">
        <v>4134</v>
      </c>
      <c r="BL36" s="28">
        <f t="shared" si="57"/>
        <v>12617</v>
      </c>
      <c r="BM36" s="27">
        <v>9344</v>
      </c>
      <c r="BN36" s="26">
        <v>2848</v>
      </c>
      <c r="BO36" s="28">
        <f t="shared" si="58"/>
        <v>12192</v>
      </c>
      <c r="BP36" s="27">
        <v>15843</v>
      </c>
      <c r="BQ36" s="26">
        <v>4069</v>
      </c>
      <c r="BR36" s="28">
        <f t="shared" si="59"/>
        <v>19912</v>
      </c>
      <c r="BS36" s="27">
        <v>16842</v>
      </c>
      <c r="BT36" s="26">
        <v>8213</v>
      </c>
      <c r="BU36" s="28">
        <f t="shared" si="60"/>
        <v>25055</v>
      </c>
      <c r="BV36" s="27">
        <v>10363</v>
      </c>
      <c r="BW36" s="26">
        <v>8592</v>
      </c>
      <c r="BX36" s="28">
        <f t="shared" si="61"/>
        <v>18955</v>
      </c>
      <c r="BY36" s="27">
        <v>13722</v>
      </c>
      <c r="BZ36" s="26">
        <v>2793</v>
      </c>
      <c r="CA36" s="28">
        <f t="shared" si="62"/>
        <v>16515</v>
      </c>
      <c r="CB36" s="27">
        <v>8841</v>
      </c>
      <c r="CC36" s="26">
        <v>1234</v>
      </c>
      <c r="CD36" s="28">
        <f t="shared" si="63"/>
        <v>10075</v>
      </c>
      <c r="CE36" s="27">
        <v>8619</v>
      </c>
      <c r="CF36" s="26">
        <v>2831</v>
      </c>
      <c r="CG36" s="28">
        <f t="shared" si="64"/>
        <v>11450</v>
      </c>
      <c r="CH36" s="27">
        <v>7758</v>
      </c>
      <c r="CI36" s="26">
        <v>1109</v>
      </c>
      <c r="CJ36" s="28">
        <f t="shared" si="65"/>
        <v>8867</v>
      </c>
      <c r="CK36" s="27">
        <v>11189</v>
      </c>
      <c r="CL36" s="26">
        <v>418</v>
      </c>
      <c r="CM36" s="28">
        <f t="shared" si="66"/>
        <v>11607</v>
      </c>
    </row>
    <row r="37" spans="1:91" x14ac:dyDescent="0.2">
      <c r="A37" s="25" t="s">
        <v>22</v>
      </c>
      <c r="B37" s="27">
        <v>67511</v>
      </c>
      <c r="C37" s="26">
        <v>30954</v>
      </c>
      <c r="D37" s="28">
        <f t="shared" si="37"/>
        <v>98465</v>
      </c>
      <c r="E37" s="27">
        <v>64510</v>
      </c>
      <c r="F37" s="26">
        <v>28682</v>
      </c>
      <c r="G37" s="28">
        <f t="shared" si="38"/>
        <v>93192</v>
      </c>
      <c r="H37" s="27">
        <v>54399</v>
      </c>
      <c r="I37" s="26">
        <v>31215</v>
      </c>
      <c r="J37" s="28">
        <f t="shared" si="39"/>
        <v>85614</v>
      </c>
      <c r="K37" s="27">
        <v>48414</v>
      </c>
      <c r="L37" s="26">
        <v>17748</v>
      </c>
      <c r="M37" s="28">
        <f t="shared" si="40"/>
        <v>66162</v>
      </c>
      <c r="N37" s="27">
        <v>26113</v>
      </c>
      <c r="O37" s="26">
        <v>18427</v>
      </c>
      <c r="P37" s="28">
        <f t="shared" si="41"/>
        <v>44540</v>
      </c>
      <c r="Q37" s="27">
        <v>48866</v>
      </c>
      <c r="R37" s="26">
        <v>18531</v>
      </c>
      <c r="S37" s="28">
        <f t="shared" si="42"/>
        <v>67397</v>
      </c>
      <c r="T37" s="27">
        <v>57794</v>
      </c>
      <c r="U37" s="26">
        <v>25151</v>
      </c>
      <c r="V37" s="28">
        <f t="shared" si="43"/>
        <v>82945</v>
      </c>
      <c r="W37" s="27">
        <v>69412</v>
      </c>
      <c r="X37" s="26">
        <v>27816</v>
      </c>
      <c r="Y37" s="28">
        <f t="shared" si="44"/>
        <v>97228</v>
      </c>
      <c r="Z37" s="27">
        <v>66104</v>
      </c>
      <c r="AA37" s="26">
        <v>29575</v>
      </c>
      <c r="AB37" s="28">
        <f t="shared" si="45"/>
        <v>95679</v>
      </c>
      <c r="AC37" s="27">
        <v>65348</v>
      </c>
      <c r="AD37" s="26">
        <v>25852</v>
      </c>
      <c r="AE37" s="28">
        <f t="shared" si="46"/>
        <v>91200</v>
      </c>
      <c r="AF37" s="27">
        <v>60455</v>
      </c>
      <c r="AG37" s="26">
        <v>18480</v>
      </c>
      <c r="AH37" s="28">
        <f t="shared" si="47"/>
        <v>78935</v>
      </c>
      <c r="AI37" s="27">
        <v>63449</v>
      </c>
      <c r="AJ37" s="26">
        <v>16624</v>
      </c>
      <c r="AK37" s="28">
        <f t="shared" si="48"/>
        <v>80073</v>
      </c>
      <c r="AL37" s="27">
        <v>50866</v>
      </c>
      <c r="AM37" s="26">
        <v>12570</v>
      </c>
      <c r="AN37" s="28">
        <f t="shared" si="49"/>
        <v>63436</v>
      </c>
      <c r="AO37" s="27">
        <v>70924</v>
      </c>
      <c r="AP37" s="26">
        <v>5756</v>
      </c>
      <c r="AQ37" s="28">
        <f t="shared" si="50"/>
        <v>76680</v>
      </c>
      <c r="AR37" s="27">
        <v>67210</v>
      </c>
      <c r="AS37" s="26">
        <v>7772</v>
      </c>
      <c r="AT37" s="28">
        <f t="shared" si="51"/>
        <v>74982</v>
      </c>
      <c r="AU37" s="27">
        <v>69020</v>
      </c>
      <c r="AV37" s="26">
        <v>4655</v>
      </c>
      <c r="AW37" s="28">
        <f t="shared" si="52"/>
        <v>73675</v>
      </c>
      <c r="AX37" s="27">
        <v>65005</v>
      </c>
      <c r="AY37" s="26">
        <v>2118</v>
      </c>
      <c r="AZ37" s="28">
        <f t="shared" si="53"/>
        <v>67123</v>
      </c>
      <c r="BA37" s="27">
        <v>40801</v>
      </c>
      <c r="BB37" s="26">
        <v>8678</v>
      </c>
      <c r="BC37" s="28">
        <f t="shared" si="54"/>
        <v>49479</v>
      </c>
      <c r="BD37" s="27">
        <v>31422</v>
      </c>
      <c r="BE37" s="26">
        <v>17350</v>
      </c>
      <c r="BF37" s="28">
        <f t="shared" si="55"/>
        <v>48772</v>
      </c>
      <c r="BG37" s="27">
        <v>35409</v>
      </c>
      <c r="BH37" s="26">
        <v>3524</v>
      </c>
      <c r="BI37" s="28">
        <f t="shared" si="56"/>
        <v>38933</v>
      </c>
      <c r="BJ37" s="27">
        <v>26172</v>
      </c>
      <c r="BK37" s="26">
        <v>8455</v>
      </c>
      <c r="BL37" s="28">
        <f t="shared" si="57"/>
        <v>34627</v>
      </c>
      <c r="BM37" s="27">
        <v>30408</v>
      </c>
      <c r="BN37" s="26">
        <v>8862</v>
      </c>
      <c r="BO37" s="28">
        <f t="shared" si="58"/>
        <v>39270</v>
      </c>
      <c r="BP37" s="27">
        <v>42430</v>
      </c>
      <c r="BQ37" s="26">
        <v>8246</v>
      </c>
      <c r="BR37" s="28">
        <f t="shared" si="59"/>
        <v>50676</v>
      </c>
      <c r="BS37" s="27">
        <v>47739</v>
      </c>
      <c r="BT37" s="26">
        <v>9502</v>
      </c>
      <c r="BU37" s="28">
        <f t="shared" si="60"/>
        <v>57241</v>
      </c>
      <c r="BV37" s="27">
        <v>44078</v>
      </c>
      <c r="BW37" s="26">
        <v>12548</v>
      </c>
      <c r="BX37" s="28">
        <f t="shared" si="61"/>
        <v>56626</v>
      </c>
      <c r="BY37" s="27">
        <v>39237</v>
      </c>
      <c r="BZ37" s="26">
        <v>9760</v>
      </c>
      <c r="CA37" s="28">
        <f t="shared" si="62"/>
        <v>48997</v>
      </c>
      <c r="CB37" s="27">
        <v>48708</v>
      </c>
      <c r="CC37" s="26">
        <v>4788</v>
      </c>
      <c r="CD37" s="28">
        <f t="shared" si="63"/>
        <v>53496</v>
      </c>
      <c r="CE37" s="27">
        <v>47337</v>
      </c>
      <c r="CF37" s="26">
        <v>8307</v>
      </c>
      <c r="CG37" s="28">
        <f t="shared" si="64"/>
        <v>55644</v>
      </c>
      <c r="CH37" s="27">
        <v>42162</v>
      </c>
      <c r="CI37" s="26">
        <v>1191</v>
      </c>
      <c r="CJ37" s="28">
        <f t="shared" si="65"/>
        <v>43353</v>
      </c>
      <c r="CK37" s="27">
        <v>34517</v>
      </c>
      <c r="CL37" s="26">
        <v>3435</v>
      </c>
      <c r="CM37" s="28">
        <f t="shared" si="66"/>
        <v>37952</v>
      </c>
    </row>
    <row r="38" spans="1:91" x14ac:dyDescent="0.2">
      <c r="A38" s="25" t="s">
        <v>12</v>
      </c>
      <c r="B38" s="27">
        <v>0</v>
      </c>
      <c r="C38" s="26">
        <v>0</v>
      </c>
      <c r="D38" s="28">
        <f t="shared" si="37"/>
        <v>0</v>
      </c>
      <c r="E38" s="27">
        <v>2316</v>
      </c>
      <c r="F38" s="26">
        <v>0</v>
      </c>
      <c r="G38" s="28">
        <f t="shared" si="38"/>
        <v>2316</v>
      </c>
      <c r="H38" s="27">
        <v>0</v>
      </c>
      <c r="I38" s="26">
        <v>0</v>
      </c>
      <c r="J38" s="28">
        <f t="shared" si="39"/>
        <v>0</v>
      </c>
      <c r="K38" s="27">
        <v>0</v>
      </c>
      <c r="L38" s="26">
        <v>0</v>
      </c>
      <c r="M38" s="28">
        <f t="shared" si="40"/>
        <v>0</v>
      </c>
      <c r="N38" s="27">
        <v>0</v>
      </c>
      <c r="O38" s="26">
        <v>0</v>
      </c>
      <c r="P38" s="28">
        <f t="shared" si="41"/>
        <v>0</v>
      </c>
      <c r="Q38" s="27">
        <v>0</v>
      </c>
      <c r="R38" s="26">
        <v>0</v>
      </c>
      <c r="S38" s="28">
        <f t="shared" si="42"/>
        <v>0</v>
      </c>
      <c r="T38" s="27">
        <v>355</v>
      </c>
      <c r="U38" s="26">
        <v>0</v>
      </c>
      <c r="V38" s="28">
        <f t="shared" si="43"/>
        <v>355</v>
      </c>
      <c r="W38" s="27">
        <v>4243</v>
      </c>
      <c r="X38" s="26">
        <v>0</v>
      </c>
      <c r="Y38" s="28">
        <f t="shared" si="44"/>
        <v>4243</v>
      </c>
      <c r="Z38" s="27">
        <v>4243</v>
      </c>
      <c r="AA38" s="26">
        <v>75</v>
      </c>
      <c r="AB38" s="28">
        <f t="shared" si="45"/>
        <v>4318</v>
      </c>
      <c r="AC38" s="27">
        <v>10472</v>
      </c>
      <c r="AD38" s="26">
        <v>0</v>
      </c>
      <c r="AE38" s="28">
        <f t="shared" si="46"/>
        <v>10472</v>
      </c>
      <c r="AF38" s="27">
        <v>13212</v>
      </c>
      <c r="AG38" s="26">
        <v>510</v>
      </c>
      <c r="AH38" s="28">
        <f t="shared" si="47"/>
        <v>13722</v>
      </c>
      <c r="AI38" s="27">
        <v>18197</v>
      </c>
      <c r="AJ38" s="26">
        <v>0</v>
      </c>
      <c r="AK38" s="28">
        <f t="shared" si="48"/>
        <v>18197</v>
      </c>
      <c r="AL38" s="27">
        <v>7592</v>
      </c>
      <c r="AM38" s="26">
        <v>5900</v>
      </c>
      <c r="AN38" s="28">
        <f t="shared" si="49"/>
        <v>13492</v>
      </c>
      <c r="AO38" s="27">
        <v>8183</v>
      </c>
      <c r="AP38" s="26">
        <v>0</v>
      </c>
      <c r="AQ38" s="28">
        <f t="shared" si="50"/>
        <v>8183</v>
      </c>
      <c r="AR38" s="27">
        <v>10271</v>
      </c>
      <c r="AS38" s="26">
        <v>5300</v>
      </c>
      <c r="AT38" s="28">
        <f t="shared" si="51"/>
        <v>15571</v>
      </c>
      <c r="AU38" s="27">
        <v>11872</v>
      </c>
      <c r="AV38" s="26">
        <v>5219</v>
      </c>
      <c r="AW38" s="28">
        <f t="shared" si="52"/>
        <v>17091</v>
      </c>
      <c r="AX38" s="27">
        <v>11382</v>
      </c>
      <c r="AY38" s="26">
        <v>1770</v>
      </c>
      <c r="AZ38" s="28">
        <f t="shared" si="53"/>
        <v>13152</v>
      </c>
      <c r="BA38" s="27">
        <v>9323</v>
      </c>
      <c r="BB38" s="26">
        <v>7970</v>
      </c>
      <c r="BC38" s="28">
        <f t="shared" si="54"/>
        <v>17293</v>
      </c>
      <c r="BD38" s="27">
        <v>6096</v>
      </c>
      <c r="BE38" s="26">
        <v>6320</v>
      </c>
      <c r="BF38" s="28">
        <f t="shared" si="55"/>
        <v>12416</v>
      </c>
      <c r="BG38" s="27">
        <v>4520</v>
      </c>
      <c r="BH38" s="26">
        <v>1200</v>
      </c>
      <c r="BI38" s="28">
        <f t="shared" si="56"/>
        <v>5720</v>
      </c>
      <c r="BJ38" s="27">
        <v>0</v>
      </c>
      <c r="BK38" s="26">
        <v>6129</v>
      </c>
      <c r="BL38" s="28">
        <f t="shared" si="57"/>
        <v>6129</v>
      </c>
      <c r="BM38" s="27">
        <v>121</v>
      </c>
      <c r="BN38" s="26">
        <v>4942</v>
      </c>
      <c r="BO38" s="28">
        <f t="shared" si="58"/>
        <v>5063</v>
      </c>
      <c r="BP38" s="27">
        <v>2086</v>
      </c>
      <c r="BQ38" s="26">
        <v>5465</v>
      </c>
      <c r="BR38" s="28">
        <f t="shared" si="59"/>
        <v>7551</v>
      </c>
      <c r="BS38" s="27">
        <v>1293</v>
      </c>
      <c r="BT38" s="26">
        <v>4694</v>
      </c>
      <c r="BU38" s="28">
        <f t="shared" si="60"/>
        <v>5987</v>
      </c>
      <c r="BV38" s="27">
        <v>1550</v>
      </c>
      <c r="BW38" s="26">
        <v>1852</v>
      </c>
      <c r="BX38" s="28">
        <f t="shared" si="61"/>
        <v>3402</v>
      </c>
      <c r="BY38" s="27">
        <v>467</v>
      </c>
      <c r="BZ38" s="26">
        <v>2933</v>
      </c>
      <c r="CA38" s="28">
        <f t="shared" si="62"/>
        <v>3400</v>
      </c>
      <c r="CB38" s="27">
        <v>290</v>
      </c>
      <c r="CC38" s="26">
        <v>86</v>
      </c>
      <c r="CD38" s="28">
        <f t="shared" si="63"/>
        <v>376</v>
      </c>
      <c r="CE38" s="27">
        <v>5806</v>
      </c>
      <c r="CF38" s="26">
        <v>2802</v>
      </c>
      <c r="CG38" s="28">
        <f t="shared" si="64"/>
        <v>8608</v>
      </c>
      <c r="CH38" s="27">
        <v>3318</v>
      </c>
      <c r="CI38" s="26">
        <v>2608</v>
      </c>
      <c r="CJ38" s="28">
        <f t="shared" si="65"/>
        <v>5926</v>
      </c>
      <c r="CK38" s="27">
        <v>4657</v>
      </c>
      <c r="CL38" s="26">
        <v>3200</v>
      </c>
      <c r="CM38" s="28">
        <f t="shared" si="66"/>
        <v>7857</v>
      </c>
    </row>
    <row r="39" spans="1:91" x14ac:dyDescent="0.2">
      <c r="A39" s="29" t="s">
        <v>13</v>
      </c>
      <c r="B39" s="71">
        <v>9000</v>
      </c>
      <c r="C39" s="72">
        <v>0</v>
      </c>
      <c r="D39" s="73">
        <f t="shared" si="37"/>
        <v>9000</v>
      </c>
      <c r="E39" s="71">
        <v>38111</v>
      </c>
      <c r="F39" s="72">
        <v>0</v>
      </c>
      <c r="G39" s="73">
        <f t="shared" si="38"/>
        <v>38111</v>
      </c>
      <c r="H39" s="71">
        <v>25417</v>
      </c>
      <c r="I39" s="72">
        <v>0</v>
      </c>
      <c r="J39" s="73">
        <f t="shared" si="39"/>
        <v>25417</v>
      </c>
      <c r="K39" s="71">
        <v>0</v>
      </c>
      <c r="L39" s="72">
        <v>0</v>
      </c>
      <c r="M39" s="73">
        <f t="shared" si="40"/>
        <v>0</v>
      </c>
      <c r="N39" s="71">
        <v>26719</v>
      </c>
      <c r="O39" s="72">
        <v>0</v>
      </c>
      <c r="P39" s="73">
        <f t="shared" si="41"/>
        <v>26719</v>
      </c>
      <c r="Q39" s="71">
        <v>0</v>
      </c>
      <c r="R39" s="72">
        <v>0</v>
      </c>
      <c r="S39" s="73">
        <f t="shared" si="42"/>
        <v>0</v>
      </c>
      <c r="T39" s="71">
        <v>0</v>
      </c>
      <c r="U39" s="72">
        <v>0</v>
      </c>
      <c r="V39" s="73">
        <f t="shared" si="43"/>
        <v>0</v>
      </c>
      <c r="W39" s="71">
        <v>0</v>
      </c>
      <c r="X39" s="72">
        <v>0</v>
      </c>
      <c r="Y39" s="73">
        <f t="shared" si="44"/>
        <v>0</v>
      </c>
      <c r="Z39" s="71">
        <v>0</v>
      </c>
      <c r="AA39" s="72">
        <v>0</v>
      </c>
      <c r="AB39" s="73">
        <f t="shared" si="45"/>
        <v>0</v>
      </c>
      <c r="AC39" s="71">
        <v>0</v>
      </c>
      <c r="AD39" s="72">
        <v>0</v>
      </c>
      <c r="AE39" s="73">
        <f t="shared" si="46"/>
        <v>0</v>
      </c>
      <c r="AF39" s="71">
        <v>0</v>
      </c>
      <c r="AG39" s="72">
        <v>0</v>
      </c>
      <c r="AH39" s="73">
        <f t="shared" si="47"/>
        <v>0</v>
      </c>
      <c r="AI39" s="71">
        <v>0</v>
      </c>
      <c r="AJ39" s="72">
        <v>0</v>
      </c>
      <c r="AK39" s="73">
        <f t="shared" si="48"/>
        <v>0</v>
      </c>
      <c r="AL39" s="71">
        <v>0</v>
      </c>
      <c r="AM39" s="72">
        <v>1500</v>
      </c>
      <c r="AN39" s="73">
        <f t="shared" si="49"/>
        <v>1500</v>
      </c>
      <c r="AO39" s="71">
        <v>0</v>
      </c>
      <c r="AP39" s="72">
        <v>0</v>
      </c>
      <c r="AQ39" s="73">
        <f t="shared" si="50"/>
        <v>0</v>
      </c>
      <c r="AR39" s="71">
        <v>0</v>
      </c>
      <c r="AS39" s="72">
        <v>0</v>
      </c>
      <c r="AT39" s="73">
        <f t="shared" si="51"/>
        <v>0</v>
      </c>
      <c r="AU39" s="71">
        <v>550</v>
      </c>
      <c r="AV39" s="72">
        <v>0</v>
      </c>
      <c r="AW39" s="73">
        <f t="shared" si="52"/>
        <v>550</v>
      </c>
      <c r="AX39" s="71">
        <v>738</v>
      </c>
      <c r="AY39" s="72">
        <v>100</v>
      </c>
      <c r="AZ39" s="73">
        <f t="shared" si="53"/>
        <v>838</v>
      </c>
      <c r="BA39" s="71">
        <v>650</v>
      </c>
      <c r="BB39" s="72">
        <v>2</v>
      </c>
      <c r="BC39" s="73">
        <f t="shared" si="54"/>
        <v>652</v>
      </c>
      <c r="BD39" s="71">
        <v>0</v>
      </c>
      <c r="BE39" s="72">
        <v>506</v>
      </c>
      <c r="BF39" s="73">
        <f t="shared" si="55"/>
        <v>506</v>
      </c>
      <c r="BG39" s="71">
        <v>871</v>
      </c>
      <c r="BH39" s="72">
        <v>810</v>
      </c>
      <c r="BI39" s="73">
        <f t="shared" si="56"/>
        <v>1681</v>
      </c>
      <c r="BJ39" s="71">
        <v>0</v>
      </c>
      <c r="BK39" s="72">
        <v>291</v>
      </c>
      <c r="BL39" s="73">
        <f t="shared" si="57"/>
        <v>291</v>
      </c>
      <c r="BM39" s="71">
        <v>600</v>
      </c>
      <c r="BN39" s="72">
        <v>136</v>
      </c>
      <c r="BO39" s="73">
        <f t="shared" si="58"/>
        <v>736</v>
      </c>
      <c r="BP39" s="71">
        <v>0</v>
      </c>
      <c r="BQ39" s="72">
        <v>0</v>
      </c>
      <c r="BR39" s="73">
        <f t="shared" si="59"/>
        <v>0</v>
      </c>
      <c r="BS39" s="71">
        <v>0</v>
      </c>
      <c r="BT39" s="72">
        <v>0</v>
      </c>
      <c r="BU39" s="73">
        <f t="shared" si="60"/>
        <v>0</v>
      </c>
      <c r="BV39" s="71">
        <v>402</v>
      </c>
      <c r="BW39" s="72">
        <v>0</v>
      </c>
      <c r="BX39" s="73">
        <f t="shared" si="61"/>
        <v>402</v>
      </c>
      <c r="BY39" s="71">
        <v>350</v>
      </c>
      <c r="BZ39" s="72">
        <v>0</v>
      </c>
      <c r="CA39" s="73">
        <f t="shared" si="62"/>
        <v>350</v>
      </c>
      <c r="CB39" s="71">
        <v>75</v>
      </c>
      <c r="CC39" s="72">
        <v>0</v>
      </c>
      <c r="CD39" s="73">
        <f t="shared" si="63"/>
        <v>75</v>
      </c>
      <c r="CE39" s="71">
        <v>90</v>
      </c>
      <c r="CF39" s="72">
        <v>0</v>
      </c>
      <c r="CG39" s="73">
        <f t="shared" si="64"/>
        <v>90</v>
      </c>
      <c r="CH39" s="71">
        <v>181</v>
      </c>
      <c r="CI39" s="72">
        <v>0</v>
      </c>
      <c r="CJ39" s="73">
        <f t="shared" si="65"/>
        <v>181</v>
      </c>
      <c r="CK39" s="71">
        <v>0</v>
      </c>
      <c r="CL39" s="72">
        <v>0</v>
      </c>
      <c r="CM39" s="73">
        <f t="shared" si="66"/>
        <v>0</v>
      </c>
    </row>
    <row r="40" spans="1:91" s="20" customFormat="1" x14ac:dyDescent="0.2">
      <c r="A40" s="50" t="s">
        <v>21</v>
      </c>
      <c r="B40" s="54">
        <f t="shared" ref="B40:D40" si="67">SUM(B33:B39)</f>
        <v>123266</v>
      </c>
      <c r="C40" s="52">
        <f t="shared" si="67"/>
        <v>32772</v>
      </c>
      <c r="D40" s="55">
        <f t="shared" si="67"/>
        <v>156038</v>
      </c>
      <c r="E40" s="54">
        <f t="shared" ref="E40:G40" si="68">SUM(E33:E39)</f>
        <v>123598</v>
      </c>
      <c r="F40" s="52">
        <f t="shared" si="68"/>
        <v>29312</v>
      </c>
      <c r="G40" s="55">
        <f t="shared" si="68"/>
        <v>152910</v>
      </c>
      <c r="H40" s="54">
        <f t="shared" ref="H40:J40" si="69">SUM(H33:H39)</f>
        <v>142613</v>
      </c>
      <c r="I40" s="52">
        <f t="shared" si="69"/>
        <v>37373</v>
      </c>
      <c r="J40" s="55">
        <f t="shared" si="69"/>
        <v>179986</v>
      </c>
      <c r="K40" s="54">
        <f t="shared" ref="K40:M40" si="70">SUM(K33:K39)</f>
        <v>93417</v>
      </c>
      <c r="L40" s="52">
        <f t="shared" si="70"/>
        <v>19349</v>
      </c>
      <c r="M40" s="55">
        <f t="shared" si="70"/>
        <v>112766</v>
      </c>
      <c r="N40" s="54">
        <f t="shared" ref="N40:AK40" si="71">SUM(N33:N39)</f>
        <v>86771</v>
      </c>
      <c r="O40" s="52">
        <f t="shared" si="71"/>
        <v>18427</v>
      </c>
      <c r="P40" s="55">
        <f t="shared" si="71"/>
        <v>105198</v>
      </c>
      <c r="Q40" s="54">
        <f t="shared" si="71"/>
        <v>96531</v>
      </c>
      <c r="R40" s="52">
        <f t="shared" si="71"/>
        <v>22475</v>
      </c>
      <c r="S40" s="55">
        <f t="shared" si="71"/>
        <v>119006</v>
      </c>
      <c r="T40" s="54">
        <f t="shared" si="71"/>
        <v>114933</v>
      </c>
      <c r="U40" s="52">
        <f t="shared" si="71"/>
        <v>29171</v>
      </c>
      <c r="V40" s="55">
        <f t="shared" si="71"/>
        <v>144104</v>
      </c>
      <c r="W40" s="54">
        <f t="shared" si="71"/>
        <v>104383</v>
      </c>
      <c r="X40" s="52">
        <f t="shared" si="71"/>
        <v>32223</v>
      </c>
      <c r="Y40" s="55">
        <f t="shared" si="71"/>
        <v>136606</v>
      </c>
      <c r="Z40" s="54">
        <f t="shared" si="71"/>
        <v>109375</v>
      </c>
      <c r="AA40" s="52">
        <f t="shared" si="71"/>
        <v>29650</v>
      </c>
      <c r="AB40" s="55">
        <f t="shared" si="71"/>
        <v>139025</v>
      </c>
      <c r="AC40" s="54">
        <f t="shared" si="71"/>
        <v>111082</v>
      </c>
      <c r="AD40" s="52">
        <f t="shared" si="71"/>
        <v>25852</v>
      </c>
      <c r="AE40" s="55">
        <f t="shared" si="71"/>
        <v>136934</v>
      </c>
      <c r="AF40" s="54">
        <f t="shared" si="71"/>
        <v>129208</v>
      </c>
      <c r="AG40" s="52">
        <f t="shared" si="71"/>
        <v>20790</v>
      </c>
      <c r="AH40" s="55">
        <f t="shared" si="71"/>
        <v>149998</v>
      </c>
      <c r="AI40" s="54">
        <f t="shared" si="71"/>
        <v>159960</v>
      </c>
      <c r="AJ40" s="52">
        <f t="shared" si="71"/>
        <v>17806</v>
      </c>
      <c r="AK40" s="55">
        <f t="shared" si="71"/>
        <v>177766</v>
      </c>
      <c r="AL40" s="54">
        <f t="shared" ref="AL40:BI40" si="72">SUM(AL33:AL39)</f>
        <v>128109</v>
      </c>
      <c r="AM40" s="52">
        <f t="shared" si="72"/>
        <v>20315</v>
      </c>
      <c r="AN40" s="55">
        <f t="shared" si="72"/>
        <v>148424</v>
      </c>
      <c r="AO40" s="54">
        <f t="shared" si="72"/>
        <v>173995</v>
      </c>
      <c r="AP40" s="52">
        <f t="shared" si="72"/>
        <v>6612</v>
      </c>
      <c r="AQ40" s="55">
        <f t="shared" si="72"/>
        <v>180607</v>
      </c>
      <c r="AR40" s="54">
        <f t="shared" si="72"/>
        <v>156820</v>
      </c>
      <c r="AS40" s="52">
        <f t="shared" si="72"/>
        <v>13094</v>
      </c>
      <c r="AT40" s="55">
        <f t="shared" si="72"/>
        <v>169914</v>
      </c>
      <c r="AU40" s="54">
        <f t="shared" si="72"/>
        <v>150541</v>
      </c>
      <c r="AV40" s="52">
        <f t="shared" si="72"/>
        <v>10618</v>
      </c>
      <c r="AW40" s="55">
        <f t="shared" si="72"/>
        <v>161159</v>
      </c>
      <c r="AX40" s="54">
        <f t="shared" si="72"/>
        <v>151017</v>
      </c>
      <c r="AY40" s="52">
        <f t="shared" si="72"/>
        <v>6020</v>
      </c>
      <c r="AZ40" s="55">
        <f t="shared" si="72"/>
        <v>157037</v>
      </c>
      <c r="BA40" s="54">
        <f t="shared" si="72"/>
        <v>98943</v>
      </c>
      <c r="BB40" s="52">
        <f t="shared" si="72"/>
        <v>28666</v>
      </c>
      <c r="BC40" s="55">
        <f t="shared" si="72"/>
        <v>127609</v>
      </c>
      <c r="BD40" s="54">
        <f t="shared" si="72"/>
        <v>101828</v>
      </c>
      <c r="BE40" s="52">
        <f t="shared" si="72"/>
        <v>39857</v>
      </c>
      <c r="BF40" s="55">
        <f t="shared" si="72"/>
        <v>141685</v>
      </c>
      <c r="BG40" s="54">
        <f t="shared" si="72"/>
        <v>81027</v>
      </c>
      <c r="BH40" s="52">
        <f t="shared" si="72"/>
        <v>16157</v>
      </c>
      <c r="BI40" s="55">
        <f t="shared" si="72"/>
        <v>97184</v>
      </c>
      <c r="BJ40" s="54">
        <f t="shared" ref="BJ40:CM40" si="73">SUM(BJ33:BJ39)</f>
        <v>74369</v>
      </c>
      <c r="BK40" s="52">
        <f t="shared" si="73"/>
        <v>19949</v>
      </c>
      <c r="BL40" s="55">
        <f t="shared" si="73"/>
        <v>94318</v>
      </c>
      <c r="BM40" s="54">
        <f t="shared" si="73"/>
        <v>66353</v>
      </c>
      <c r="BN40" s="52">
        <f t="shared" si="73"/>
        <v>17090</v>
      </c>
      <c r="BO40" s="55">
        <f t="shared" si="73"/>
        <v>83443</v>
      </c>
      <c r="BP40" s="54">
        <f t="shared" si="73"/>
        <v>102911</v>
      </c>
      <c r="BQ40" s="52">
        <f t="shared" si="73"/>
        <v>19172</v>
      </c>
      <c r="BR40" s="55">
        <f t="shared" si="73"/>
        <v>122083</v>
      </c>
      <c r="BS40" s="54">
        <f t="shared" si="73"/>
        <v>111839</v>
      </c>
      <c r="BT40" s="52">
        <f t="shared" si="73"/>
        <v>28856</v>
      </c>
      <c r="BU40" s="55">
        <f t="shared" si="73"/>
        <v>140695</v>
      </c>
      <c r="BV40" s="54">
        <f t="shared" si="73"/>
        <v>91635</v>
      </c>
      <c r="BW40" s="52">
        <f t="shared" si="73"/>
        <v>28882</v>
      </c>
      <c r="BX40" s="55">
        <f t="shared" si="73"/>
        <v>120517</v>
      </c>
      <c r="BY40" s="54">
        <f t="shared" si="73"/>
        <v>101393</v>
      </c>
      <c r="BZ40" s="52">
        <f t="shared" si="73"/>
        <v>22085</v>
      </c>
      <c r="CA40" s="55">
        <f t="shared" si="73"/>
        <v>123478</v>
      </c>
      <c r="CB40" s="54">
        <f t="shared" si="73"/>
        <v>114252</v>
      </c>
      <c r="CC40" s="52">
        <f t="shared" si="73"/>
        <v>6881</v>
      </c>
      <c r="CD40" s="55">
        <f t="shared" si="73"/>
        <v>121133</v>
      </c>
      <c r="CE40" s="54">
        <f t="shared" si="73"/>
        <v>112443</v>
      </c>
      <c r="CF40" s="52">
        <f t="shared" si="73"/>
        <v>14858</v>
      </c>
      <c r="CG40" s="55">
        <f t="shared" si="73"/>
        <v>127301</v>
      </c>
      <c r="CH40" s="54">
        <f t="shared" si="73"/>
        <v>82664</v>
      </c>
      <c r="CI40" s="52">
        <f t="shared" si="73"/>
        <v>7027</v>
      </c>
      <c r="CJ40" s="55">
        <f t="shared" si="73"/>
        <v>89691</v>
      </c>
      <c r="CK40" s="54">
        <f t="shared" si="73"/>
        <v>76200</v>
      </c>
      <c r="CL40" s="52">
        <f t="shared" si="73"/>
        <v>10374</v>
      </c>
      <c r="CM40" s="55">
        <f t="shared" si="73"/>
        <v>86574</v>
      </c>
    </row>
    <row r="41" spans="1:91" x14ac:dyDescent="0.2">
      <c r="A41" s="10" t="s">
        <v>41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32"/>
      <c r="AY41" s="10"/>
      <c r="AZ41" s="10"/>
      <c r="BA41" s="12"/>
      <c r="BB41" s="12"/>
      <c r="BC41" s="12"/>
      <c r="BD41" s="12"/>
      <c r="BE41" s="12"/>
      <c r="BF41" s="12"/>
      <c r="BG41" s="31"/>
      <c r="BH41" s="31"/>
      <c r="BI41" s="31"/>
    </row>
    <row r="42" spans="1:91" x14ac:dyDescent="0.2">
      <c r="A42" s="10" t="s">
        <v>40</v>
      </c>
    </row>
    <row r="43" spans="1:9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</row>
  </sheetData>
  <mergeCells count="60">
    <mergeCell ref="BY30:CA30"/>
    <mergeCell ref="CB30:CD30"/>
    <mergeCell ref="CE30:CG30"/>
    <mergeCell ref="CH30:CJ30"/>
    <mergeCell ref="CK30:CM30"/>
    <mergeCell ref="BJ30:BL30"/>
    <mergeCell ref="BM30:BO30"/>
    <mergeCell ref="BP30:BR30"/>
    <mergeCell ref="BS30:BU30"/>
    <mergeCell ref="BV30:BX30"/>
    <mergeCell ref="AU30:AW30"/>
    <mergeCell ref="AX30:AZ30"/>
    <mergeCell ref="BA30:BC30"/>
    <mergeCell ref="BD30:BF30"/>
    <mergeCell ref="BG30:BI30"/>
    <mergeCell ref="AF30:AH30"/>
    <mergeCell ref="AI30:AK30"/>
    <mergeCell ref="AL30:AN30"/>
    <mergeCell ref="AO30:AQ30"/>
    <mergeCell ref="AR30:AT30"/>
    <mergeCell ref="BY13:CA13"/>
    <mergeCell ref="CB13:CD13"/>
    <mergeCell ref="CE13:CG13"/>
    <mergeCell ref="CH13:CJ13"/>
    <mergeCell ref="CK13:CM13"/>
    <mergeCell ref="BJ13:BL13"/>
    <mergeCell ref="BM13:BO13"/>
    <mergeCell ref="BP13:BR13"/>
    <mergeCell ref="BS13:BU13"/>
    <mergeCell ref="BV13:BX13"/>
    <mergeCell ref="AU13:AW13"/>
    <mergeCell ref="AX13:AZ13"/>
    <mergeCell ref="BA13:BC13"/>
    <mergeCell ref="BD13:BF13"/>
    <mergeCell ref="BG13:BI13"/>
    <mergeCell ref="AF13:AH13"/>
    <mergeCell ref="AI13:AK13"/>
    <mergeCell ref="AL13:AN13"/>
    <mergeCell ref="AO13:AQ13"/>
    <mergeCell ref="AR13:AT13"/>
    <mergeCell ref="Q13:S13"/>
    <mergeCell ref="T13:V13"/>
    <mergeCell ref="W13:Y13"/>
    <mergeCell ref="Z13:AB13"/>
    <mergeCell ref="AC13:AE13"/>
    <mergeCell ref="B13:D13"/>
    <mergeCell ref="E13:G13"/>
    <mergeCell ref="H13:J13"/>
    <mergeCell ref="K13:M13"/>
    <mergeCell ref="N13:P13"/>
    <mergeCell ref="T30:V30"/>
    <mergeCell ref="W30:Y30"/>
    <mergeCell ref="Z30:AB30"/>
    <mergeCell ref="AC30:AE30"/>
    <mergeCell ref="B30:D30"/>
    <mergeCell ref="E30:G30"/>
    <mergeCell ref="H30:J30"/>
    <mergeCell ref="K30:M30"/>
    <mergeCell ref="N30:P30"/>
    <mergeCell ref="Q30:S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Salg av yngel etter art</vt:lpstr>
      <vt:lpstr>Salg av yngel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2007-03-29T07:43:49Z</dcterms:created>
  <dcterms:modified xsi:type="dcterms:W3CDTF">2025-12-18T10:09:38Z</dcterms:modified>
</cp:coreProperties>
</file>