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11" activeTab="11"/>
  </bookViews>
  <sheets>
    <sheet name="januar_2008" sheetId="14" r:id="rId1"/>
    <sheet name="februar_2008" sheetId="13" r:id="rId2"/>
    <sheet name="mars_2008" sheetId="12" r:id="rId3"/>
    <sheet name="april_2008" sheetId="11" r:id="rId4"/>
    <sheet name="mai_2008" sheetId="10" r:id="rId5"/>
    <sheet name="juni_2008" sheetId="9" r:id="rId6"/>
    <sheet name="juli_2008" sheetId="15" r:id="rId7"/>
    <sheet name="august_2008" sheetId="16" r:id="rId8"/>
    <sheet name="september_2008" sheetId="17" r:id="rId9"/>
    <sheet name="oktober_2008" sheetId="7" r:id="rId10"/>
    <sheet name="november_2008" sheetId="8" r:id="rId11"/>
    <sheet name="desember_2008" sheetId="18" r:id="rId12"/>
  </sheets>
  <calcPr calcId="125725"/>
</workbook>
</file>

<file path=xl/calcChain.xml><?xml version="1.0" encoding="utf-8"?>
<calcChain xmlns="http://schemas.openxmlformats.org/spreadsheetml/2006/main">
  <c r="F38" i="12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F38" i="10"/>
  <c r="G38" s="1"/>
  <c r="D38"/>
  <c r="E38" s="1"/>
  <c r="B38"/>
  <c r="C38" s="1"/>
  <c r="F22"/>
  <c r="G22" s="1"/>
  <c r="D22"/>
  <c r="E22" s="1"/>
  <c r="B22"/>
  <c r="C22" s="1"/>
  <c r="F38" i="9"/>
  <c r="G38" s="1"/>
  <c r="D38"/>
  <c r="E38" s="1"/>
  <c r="B38"/>
  <c r="C38" s="1"/>
  <c r="F22"/>
  <c r="G22" s="1"/>
  <c r="D22"/>
  <c r="E22" s="1"/>
  <c r="B22"/>
  <c r="C22" s="1"/>
  <c r="F38" i="15"/>
  <c r="G38" s="1"/>
  <c r="D38"/>
  <c r="E38" s="1"/>
  <c r="B38"/>
  <c r="C38" s="1"/>
  <c r="F22"/>
  <c r="G22" s="1"/>
  <c r="D22"/>
  <c r="E22" s="1"/>
  <c r="B22"/>
  <c r="C22" s="1"/>
  <c r="F38" i="16"/>
  <c r="G38" s="1"/>
  <c r="D38"/>
  <c r="E38" s="1"/>
  <c r="B38"/>
  <c r="C38" s="1"/>
  <c r="F22"/>
  <c r="G22" s="1"/>
  <c r="D22"/>
  <c r="E22" s="1"/>
  <c r="B22"/>
  <c r="C22" s="1"/>
  <c r="F38" i="17"/>
  <c r="G38" s="1"/>
  <c r="D38"/>
  <c r="E38" s="1"/>
  <c r="B38"/>
  <c r="C38" s="1"/>
  <c r="F22"/>
  <c r="G22" s="1"/>
  <c r="D22"/>
  <c r="E22" s="1"/>
  <c r="B22"/>
  <c r="C22" s="1"/>
  <c r="F38" i="7"/>
  <c r="G38" s="1"/>
  <c r="D38"/>
  <c r="E38" s="1"/>
  <c r="B38"/>
  <c r="C38" s="1"/>
  <c r="F22"/>
  <c r="G22" s="1"/>
  <c r="D22"/>
  <c r="E22" s="1"/>
  <c r="B22"/>
  <c r="C22" s="1"/>
  <c r="F38" i="8"/>
  <c r="G38" s="1"/>
  <c r="D38"/>
  <c r="E38" s="1"/>
  <c r="B38"/>
  <c r="C38" s="1"/>
  <c r="F22"/>
  <c r="G22" s="1"/>
  <c r="D22"/>
  <c r="E22" s="1"/>
  <c r="B22"/>
  <c r="C22" s="1"/>
  <c r="F38" i="18"/>
  <c r="G38" s="1"/>
  <c r="D38"/>
  <c r="E38" s="1"/>
  <c r="B38"/>
  <c r="C38" s="1"/>
  <c r="F22"/>
  <c r="G22" s="1"/>
  <c r="D22"/>
  <c r="E22" s="1"/>
  <c r="B22"/>
  <c r="C22" s="1"/>
  <c r="F38" i="13"/>
  <c r="G38" s="1"/>
  <c r="D38"/>
  <c r="E38" s="1"/>
  <c r="B38"/>
  <c r="C38" s="1"/>
  <c r="F22"/>
  <c r="G22" s="1"/>
  <c r="D22"/>
  <c r="E22" s="1"/>
  <c r="B22"/>
  <c r="C22" s="1"/>
  <c r="F38" i="14"/>
  <c r="G38" s="1"/>
  <c r="E38"/>
  <c r="D38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<sst xmlns="http://schemas.openxmlformats.org/spreadsheetml/2006/main" count="612" uniqueCount="49">
  <si>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</si>
  <si>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</si>
  <si>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</si>
  <si>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</si>
  <si>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</si>
  <si>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</si>
  <si>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</si>
  <si>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</si>
  <si>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</si>
  <si>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</si>
  <si>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</si>
  <si>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</si>
  <si>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</si>
  <si>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</si>
  <si>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Fylke</t>
  </si>
  <si>
    <t>Antall</t>
  </si>
  <si>
    <t>Tall spesifisert på art, fylke og årsklasse</t>
  </si>
  <si>
    <t>Innrapporterte data per 28.7.2014</t>
  </si>
  <si>
    <t>Antall i 1000 stk. Gjennomsnittlig vekt i kilo.</t>
  </si>
  <si>
    <t>Tidligere utsett</t>
  </si>
  <si>
    <t>2007-utsett</t>
  </si>
  <si>
    <t xml:space="preserve"> Gj. Vekt</t>
  </si>
  <si>
    <t>Gj. Vekt</t>
  </si>
  <si>
    <t>Innrapportert beholdning av regnbueørret per utgangen av januar 2008 fordelt på årsklasse</t>
  </si>
  <si>
    <t>Innrapportert beholdning av laks per utgangen av januar 2008 fordelt på årsklasse</t>
  </si>
  <si>
    <t>2008-utsett</t>
  </si>
  <si>
    <t>Beholdning av fisk ved månedslutt i 2008</t>
  </si>
  <si>
    <t>Innrapportert beholdning av laks per utgangen av februar 2008 fordelt på årsklasse</t>
  </si>
  <si>
    <t>Innrapportert beholdning av regnbueørret per utgangen av februar 2008 fordelt på årsklasse</t>
  </si>
  <si>
    <t>Innrapportert beholdning av laks per utgangen av mars 2008 fordelt på årsklasse</t>
  </si>
  <si>
    <t>Innrapportert beholdning av regnbueørret per utgangen av mars 2008 fordelt på årsklasse</t>
  </si>
  <si>
    <t>Innrapportert beholdning av laks per utgangen av april 2008 fordelt på årsklasse</t>
  </si>
  <si>
    <t>Innrapportert beholdning av regnbueørret per utgangen av april 2008 fordelt på årsklasse</t>
  </si>
  <si>
    <t>Innrapportert beholdning av laks per utgangen av mai 2008 fordelt på årsklasse</t>
  </si>
  <si>
    <t>Innrapportert beholdning av regnbueørret per utgangen av mai 2008 fordelt på årsklasse</t>
  </si>
  <si>
    <t>Innrapportert beholdning av laks per utgangen av juni 2008 fordelt på årsklasse</t>
  </si>
  <si>
    <t>Innrapportert beholdning av regnbueørret per utgangen av juni 2008 fordelt på årsklasse</t>
  </si>
  <si>
    <t>Innrapportert beholdning av laks per utgangen av juli 2008 fordelt på årsklasse</t>
  </si>
  <si>
    <t>Innrapportert beholdning av regnbueørret per utgangen av juli 2008 fordelt på årsklasse</t>
  </si>
  <si>
    <t>Innrapportert beholdning av laks per utgangen av august 2008 fordelt på årsklasse</t>
  </si>
  <si>
    <t>Innrapportert beholdning av regnbueørret per utgangen av august 2008 fordelt på årsklasse</t>
  </si>
  <si>
    <t>Innrapportert beholdning av laks per utgangen av september 2008 fordelt på årsklasse</t>
  </si>
  <si>
    <t>Innrapportert beholdning av regnbueørret per utgangen av september 2008 fordelt på årsklasse</t>
  </si>
  <si>
    <t>Innrapportert beholdning av laks per utgangen av oktober 2008 fordelt på årsklasse</t>
  </si>
  <si>
    <t>Innrapportert beholdning av regnbueørret per utgangen av oktober 2008 fordelt på årsklasse</t>
  </si>
  <si>
    <t>Innrapportert beholdning av laks per utgangen av november 2008 fordelt på årsklasse</t>
  </si>
  <si>
    <t>Innrapportert beholdning av regnbueørret per utgangen av november 2008 fordelt på årsklasse</t>
  </si>
  <si>
    <t>Innrapportert beholdning av laks per utgangen av desember 2008 fordelt på årsklasse</t>
  </si>
  <si>
    <t>Innrapportert beholdning av regnbueørret per utgangen av desember 2008 fordelt på årsklasse</t>
  </si>
</sst>
</file>

<file path=xl/styles.xml><?xml version="1.0" encoding="utf-8"?>
<styleSheet xmlns="http://schemas.openxmlformats.org/spreadsheetml/2006/main">
  <numFmts count="3">
    <numFmt numFmtId="164" formatCode="[$-414]mmmm\ yyyy;@"/>
    <numFmt numFmtId="165" formatCode="0.000"/>
    <numFmt numFmtId="167" formatCode="0.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" fontId="7" fillId="0" borderId="8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1" fontId="7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7" fontId="7" fillId="0" borderId="8" xfId="0" applyNumberFormat="1" applyFont="1" applyBorder="1"/>
    <xf numFmtId="167" fontId="7" fillId="0" borderId="11" xfId="0" applyNumberFormat="1" applyFont="1" applyBorder="1"/>
    <xf numFmtId="167" fontId="7" fillId="0" borderId="11" xfId="0" applyNumberFormat="1" applyFont="1" applyBorder="1" applyAlignment="1">
      <alignment horizontal="right"/>
    </xf>
    <xf numFmtId="1" fontId="7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24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2678.5929999999998</v>
      </c>
      <c r="C13" s="23">
        <v>5.3453530032371503</v>
      </c>
      <c r="D13" s="21">
        <v>7530.875</v>
      </c>
      <c r="E13" s="23">
        <v>1.19231542058526</v>
      </c>
      <c r="F13" s="21">
        <v>0</v>
      </c>
      <c r="G13" s="22">
        <v>0</v>
      </c>
    </row>
    <row r="14" spans="1:8">
      <c r="A14" s="24" t="s">
        <v>9</v>
      </c>
      <c r="B14" s="25">
        <v>6203.9260000000004</v>
      </c>
      <c r="C14" s="26">
        <v>4.5118858098887697</v>
      </c>
      <c r="D14" s="25">
        <v>19404.552</v>
      </c>
      <c r="E14" s="26">
        <v>1.0317593157523</v>
      </c>
      <c r="F14" s="25">
        <v>0</v>
      </c>
      <c r="G14" s="27">
        <v>0</v>
      </c>
    </row>
    <row r="15" spans="1:8">
      <c r="A15" s="24" t="s">
        <v>1</v>
      </c>
      <c r="B15" s="25">
        <v>10125.608</v>
      </c>
      <c r="C15" s="26">
        <v>4.3280726608219497</v>
      </c>
      <c r="D15" s="25">
        <v>33412.410000000003</v>
      </c>
      <c r="E15" s="26">
        <v>1.0224745578962999</v>
      </c>
      <c r="F15" s="25">
        <v>332.459</v>
      </c>
      <c r="G15" s="26">
        <v>0.28002119058289898</v>
      </c>
    </row>
    <row r="16" spans="1:8">
      <c r="A16" s="24" t="s">
        <v>2</v>
      </c>
      <c r="B16" s="25">
        <v>6007.2269999999999</v>
      </c>
      <c r="C16" s="26">
        <v>4.41802527006221</v>
      </c>
      <c r="D16" s="25">
        <v>13981.847</v>
      </c>
      <c r="E16" s="26">
        <v>1.0366616833241</v>
      </c>
      <c r="F16" s="28">
        <v>0</v>
      </c>
      <c r="G16" s="42">
        <v>0</v>
      </c>
    </row>
    <row r="17" spans="1:7">
      <c r="A17" s="24" t="s">
        <v>3</v>
      </c>
      <c r="B17" s="25">
        <v>7793.9080000000004</v>
      </c>
      <c r="C17" s="26">
        <v>4.86239457843228</v>
      </c>
      <c r="D17" s="25">
        <v>22209.295999999998</v>
      </c>
      <c r="E17" s="26">
        <v>1.02653381052691</v>
      </c>
      <c r="F17" s="25">
        <v>0</v>
      </c>
      <c r="G17" s="27">
        <v>0</v>
      </c>
    </row>
    <row r="18" spans="1:7">
      <c r="A18" s="24" t="s">
        <v>4</v>
      </c>
      <c r="B18" s="25">
        <v>8453.34</v>
      </c>
      <c r="C18" s="26">
        <v>3.5303967016587499</v>
      </c>
      <c r="D18" s="25">
        <v>22175.508000000002</v>
      </c>
      <c r="E18" s="26">
        <v>1.01228633909988</v>
      </c>
      <c r="F18" s="25">
        <v>218.99199999999999</v>
      </c>
      <c r="G18" s="26">
        <v>0.109</v>
      </c>
    </row>
    <row r="19" spans="1:7">
      <c r="A19" s="24" t="s">
        <v>5</v>
      </c>
      <c r="B19" s="25">
        <v>5648.3729999999996</v>
      </c>
      <c r="C19" s="26">
        <v>3.9380061649611302</v>
      </c>
      <c r="D19" s="25">
        <v>13742.205</v>
      </c>
      <c r="E19" s="26">
        <v>0.86757268677042698</v>
      </c>
      <c r="F19" s="25">
        <v>0</v>
      </c>
      <c r="G19" s="27">
        <v>0</v>
      </c>
    </row>
    <row r="20" spans="1:7">
      <c r="A20" s="24" t="s">
        <v>6</v>
      </c>
      <c r="B20" s="25">
        <v>10923.873</v>
      </c>
      <c r="C20" s="26">
        <v>3.8443637166964502</v>
      </c>
      <c r="D20" s="25">
        <v>33590.44</v>
      </c>
      <c r="E20" s="26">
        <v>1.1279164477154799</v>
      </c>
      <c r="F20" s="25">
        <v>0</v>
      </c>
      <c r="G20" s="27">
        <v>0</v>
      </c>
    </row>
    <row r="21" spans="1:7">
      <c r="A21" s="30" t="s">
        <v>7</v>
      </c>
      <c r="B21" s="31">
        <v>6934.0330000000004</v>
      </c>
      <c r="C21" s="32">
        <v>4.1758870988932397</v>
      </c>
      <c r="D21" s="31">
        <v>17315.831999999999</v>
      </c>
      <c r="E21" s="32">
        <v>0.91472979854505398</v>
      </c>
      <c r="F21" s="31">
        <v>0</v>
      </c>
      <c r="G21" s="35">
        <v>0</v>
      </c>
    </row>
    <row r="22" spans="1:7">
      <c r="A22" s="17" t="s">
        <v>8</v>
      </c>
      <c r="B22" s="33">
        <f>SUM(B13:B21)</f>
        <v>64768.881000000001</v>
      </c>
      <c r="C22" s="34">
        <f>((B13*C13)+(B14*C14)+(B15*C15)+(B16*C16)+(B17*C17)+(B18*C18)+(B19*C19)+(B20*C20)+(B21*C21))/B22</f>
        <v>4.2243895796038222</v>
      </c>
      <c r="D22" s="33">
        <f>SUM(D13:D21)</f>
        <v>183362.965</v>
      </c>
      <c r="E22" s="34">
        <f>((D13*E13)+(D14*E14)+(D15*E15)+(D16*E16)+(D17*E17)+(D18*E18)+(D19*E19)+(D20*E20)+(D21*E21))/D22</f>
        <v>1.0283059391682505</v>
      </c>
      <c r="F22" s="33">
        <f>SUM(F13:F21)</f>
        <v>551.45100000000002</v>
      </c>
      <c r="G22" s="34">
        <f>((F13*G13)+(F14*G14)+(F15*G15)+(F16*G16)+(F17*G17)+(F18*G18)+(F19*G19)+(F20*G20)+(F21*G21))/F22</f>
        <v>0.21210532395444018</v>
      </c>
    </row>
    <row r="25" spans="1:7" ht="15">
      <c r="A25" s="14" t="s">
        <v>23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913.06200000000001</v>
      </c>
      <c r="C29" s="23">
        <v>3.5424205333263199</v>
      </c>
      <c r="D29" s="21">
        <v>2511.8270000000002</v>
      </c>
      <c r="E29" s="23">
        <v>0.25138842444165099</v>
      </c>
      <c r="F29" s="21">
        <v>0</v>
      </c>
      <c r="G29" s="22">
        <v>0</v>
      </c>
    </row>
    <row r="30" spans="1:7">
      <c r="A30" s="24" t="s">
        <v>9</v>
      </c>
      <c r="B30" s="25">
        <v>673.28099999999995</v>
      </c>
      <c r="C30" s="26">
        <v>3.6515238511111998</v>
      </c>
      <c r="D30" s="25">
        <v>1291.6489999999999</v>
      </c>
      <c r="E30" s="26">
        <v>1.17540198459489</v>
      </c>
      <c r="F30" s="25">
        <v>0</v>
      </c>
      <c r="G30" s="27">
        <v>0</v>
      </c>
    </row>
    <row r="31" spans="1:7">
      <c r="A31" s="24" t="s">
        <v>1</v>
      </c>
      <c r="B31" s="25">
        <v>2938.31</v>
      </c>
      <c r="C31" s="26">
        <v>2.6571220354557599</v>
      </c>
      <c r="D31" s="25">
        <v>3311.1149999999998</v>
      </c>
      <c r="E31" s="26">
        <v>0.490433164961048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168.489</v>
      </c>
      <c r="C33" s="26">
        <v>4.8338736831484503</v>
      </c>
      <c r="D33" s="25">
        <v>41.325000000000003</v>
      </c>
      <c r="E33" s="26">
        <v>0.42</v>
      </c>
      <c r="F33" s="25">
        <v>0</v>
      </c>
      <c r="G33" s="27">
        <v>0</v>
      </c>
    </row>
    <row r="34" spans="1:7">
      <c r="A34" s="24" t="s">
        <v>4</v>
      </c>
      <c r="B34" s="25">
        <v>1535.8209999999999</v>
      </c>
      <c r="C34" s="26">
        <v>3.58774255268029</v>
      </c>
      <c r="D34" s="25">
        <v>3860.3490000000002</v>
      </c>
      <c r="E34" s="26">
        <v>0.98600046187533796</v>
      </c>
      <c r="F34" s="25">
        <v>0</v>
      </c>
      <c r="G34" s="27">
        <v>0</v>
      </c>
    </row>
    <row r="35" spans="1:7">
      <c r="A35" s="24" t="s">
        <v>5</v>
      </c>
      <c r="B35" s="25">
        <v>1886.8979999999999</v>
      </c>
      <c r="C35" s="26">
        <v>3.1131012089683701</v>
      </c>
      <c r="D35" s="25">
        <v>3455.4679999999998</v>
      </c>
      <c r="E35" s="26">
        <v>0.56855683658479805</v>
      </c>
      <c r="F35" s="25">
        <v>0</v>
      </c>
      <c r="G35" s="27">
        <v>0</v>
      </c>
    </row>
    <row r="36" spans="1:7">
      <c r="A36" s="24" t="s">
        <v>6</v>
      </c>
      <c r="B36" s="25">
        <v>1054.528</v>
      </c>
      <c r="C36" s="26">
        <v>4.18952071448079</v>
      </c>
      <c r="D36" s="25">
        <v>8762.9989999999998</v>
      </c>
      <c r="E36" s="26">
        <v>1.2414425160838201</v>
      </c>
      <c r="F36" s="25">
        <v>630.74300000000005</v>
      </c>
      <c r="G36" s="26">
        <v>8.9168617012000101E-2</v>
      </c>
    </row>
    <row r="37" spans="1:7">
      <c r="A37" s="30" t="s">
        <v>7</v>
      </c>
      <c r="B37" s="31">
        <v>27.809000000000001</v>
      </c>
      <c r="C37" s="32">
        <v>3.28792746952425</v>
      </c>
      <c r="D37" s="31">
        <v>0</v>
      </c>
      <c r="E37" s="35">
        <v>0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9198.1979999999985</v>
      </c>
      <c r="C38" s="34">
        <f>((B29*C29)+(B30*C30)+(B31*C31)+(B32*C32)+(B33*C33)+(B34*C34)+(B35*C35)+(B36*C36)+(B37*C37))/B38</f>
        <v>3.2841747560772241</v>
      </c>
      <c r="D38" s="33">
        <f>SUM(D29:D37)</f>
        <v>23234.732</v>
      </c>
      <c r="E38" s="34">
        <f>((D29*E29)+(D30*E30)+(D31*E31)+(D32*E32)+(D33*E33)+(D34*E34)+(D35*E35)+(D36*E36)+(D37*E37))/D38</f>
        <v>0.87974259905386465</v>
      </c>
      <c r="F38" s="33">
        <f>SUM(F29:F37)</f>
        <v>630.74300000000005</v>
      </c>
      <c r="G38" s="34">
        <f>((F29*G29)+(F30*G30)+(F31*G31)+(F32*G32)+(F33*G33)+(F34*G34)+(F35*G35)+(F36*G36)+(F37*G37))/F38</f>
        <v>8.9168617012000101E-2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E22 F22 D38:F38 C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43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0</v>
      </c>
      <c r="C13" s="22">
        <v>0</v>
      </c>
      <c r="D13" s="21">
        <v>5892.0609999999997</v>
      </c>
      <c r="E13" s="23">
        <v>3.5696577605018001</v>
      </c>
      <c r="F13" s="21">
        <v>11371.992</v>
      </c>
      <c r="G13" s="23">
        <v>0.51512210938945402</v>
      </c>
    </row>
    <row r="14" spans="1:8">
      <c r="A14" s="24" t="s">
        <v>9</v>
      </c>
      <c r="B14" s="25">
        <v>234.376</v>
      </c>
      <c r="C14" s="26">
        <v>0.05</v>
      </c>
      <c r="D14" s="25">
        <v>13674.718999999999</v>
      </c>
      <c r="E14" s="26">
        <v>3.4739541435549799</v>
      </c>
      <c r="F14" s="25">
        <v>22377.278999999999</v>
      </c>
      <c r="G14" s="26">
        <v>0.543273741548291</v>
      </c>
    </row>
    <row r="15" spans="1:8">
      <c r="A15" s="24" t="s">
        <v>1</v>
      </c>
      <c r="B15" s="25">
        <v>0</v>
      </c>
      <c r="C15" s="27">
        <v>0</v>
      </c>
      <c r="D15" s="25">
        <v>21754.423999999999</v>
      </c>
      <c r="E15" s="26">
        <v>3.67856129185494</v>
      </c>
      <c r="F15" s="25">
        <v>34830.07</v>
      </c>
      <c r="G15" s="26">
        <v>0.63897017502405296</v>
      </c>
    </row>
    <row r="16" spans="1:8">
      <c r="A16" s="24" t="s">
        <v>2</v>
      </c>
      <c r="B16" s="25">
        <v>281.86900000000003</v>
      </c>
      <c r="C16" s="26">
        <v>0.17756503198294199</v>
      </c>
      <c r="D16" s="25">
        <v>9242.1530000000002</v>
      </c>
      <c r="E16" s="26">
        <v>3.4078081773803102</v>
      </c>
      <c r="F16" s="28">
        <v>18362.898000000001</v>
      </c>
      <c r="G16" s="29">
        <v>0.57558833017533495</v>
      </c>
    </row>
    <row r="17" spans="1:7">
      <c r="A17" s="24" t="s">
        <v>3</v>
      </c>
      <c r="B17" s="25">
        <v>11.196</v>
      </c>
      <c r="C17" s="26">
        <v>13.7214099678457</v>
      </c>
      <c r="D17" s="25">
        <v>14109.157999999999</v>
      </c>
      <c r="E17" s="26">
        <v>3.58349224276885</v>
      </c>
      <c r="F17" s="25">
        <v>23244.395</v>
      </c>
      <c r="G17" s="26">
        <v>0.76044537476669105</v>
      </c>
    </row>
    <row r="18" spans="1:7">
      <c r="A18" s="24" t="s">
        <v>4</v>
      </c>
      <c r="B18" s="25">
        <v>13.782</v>
      </c>
      <c r="C18" s="26">
        <v>13.2440880133507</v>
      </c>
      <c r="D18" s="25">
        <v>14103.287</v>
      </c>
      <c r="E18" s="26">
        <v>3.2690607698049399</v>
      </c>
      <c r="F18" s="25">
        <v>25514.448</v>
      </c>
      <c r="G18" s="26">
        <v>0.66399445545519897</v>
      </c>
    </row>
    <row r="19" spans="1:7">
      <c r="A19" s="24" t="s">
        <v>5</v>
      </c>
      <c r="B19" s="25">
        <v>0</v>
      </c>
      <c r="C19" s="27">
        <v>0</v>
      </c>
      <c r="D19" s="25">
        <v>8506.8979999999992</v>
      </c>
      <c r="E19" s="26">
        <v>2.9908522415573802</v>
      </c>
      <c r="F19" s="25">
        <v>15106.717000000001</v>
      </c>
      <c r="G19" s="26">
        <v>0.73321929503279903</v>
      </c>
    </row>
    <row r="20" spans="1:7">
      <c r="A20" s="24" t="s">
        <v>6</v>
      </c>
      <c r="B20" s="25">
        <v>10.239000000000001</v>
      </c>
      <c r="C20" s="26">
        <v>10.4155288602403</v>
      </c>
      <c r="D20" s="25">
        <v>17070.368999999999</v>
      </c>
      <c r="E20" s="26">
        <v>3.1854004705463601</v>
      </c>
      <c r="F20" s="25">
        <v>31078.764999999999</v>
      </c>
      <c r="G20" s="26">
        <v>0.784628853334423</v>
      </c>
    </row>
    <row r="21" spans="1:7">
      <c r="A21" s="30" t="s">
        <v>7</v>
      </c>
      <c r="B21" s="31">
        <v>5.6070000000000002</v>
      </c>
      <c r="C21" s="32">
        <v>9.6327626181558799</v>
      </c>
      <c r="D21" s="31">
        <v>12295.261</v>
      </c>
      <c r="E21" s="32">
        <v>2.9957368967604698</v>
      </c>
      <c r="F21" s="31">
        <v>18402.105</v>
      </c>
      <c r="G21" s="32">
        <v>0.51029878750284297</v>
      </c>
    </row>
    <row r="22" spans="1:7">
      <c r="A22" s="17" t="s">
        <v>8</v>
      </c>
      <c r="B22" s="33">
        <f>SUM(B13:B21)</f>
        <v>557.06900000000007</v>
      </c>
      <c r="C22" s="34">
        <f>((B13*C13)+(B14*C14)+(B15*C15)+(B16*C16)+(B17*C17)+(B18*C18)+(B19*C19)+(B20*C20)+(B21*C21))/B22</f>
        <v>1.0027111632490768</v>
      </c>
      <c r="D22" s="33">
        <f>SUM(D13:D21)</f>
        <v>116648.32999999999</v>
      </c>
      <c r="E22" s="34">
        <f>((D13*E13)+(D14*E14)+(D15*E15)+(D16*E16)+(D17*E17)+(D18*E18)+(D19*E19)+(D20*E20)+(D21*E21))/D22</f>
        <v>3.3723176196435918</v>
      </c>
      <c r="F22" s="33">
        <f>SUM(F13:F21)</f>
        <v>200288.66900000002</v>
      </c>
      <c r="G22" s="34">
        <f>((F13*G13)+(F14*G14)+(F15*G15)+(F16*G16)+(F17*G17)+(F18*G18)+(F19*G19)+(F20*G20)+(F21*G21))/F22</f>
        <v>0.65060968073036618</v>
      </c>
    </row>
    <row r="25" spans="1:7" ht="15">
      <c r="A25" s="14" t="s">
        <v>44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350.57799999999997</v>
      </c>
      <c r="C29" s="23">
        <v>5.0836877242724903</v>
      </c>
      <c r="D29" s="21">
        <v>2384.79</v>
      </c>
      <c r="E29" s="23">
        <v>1.3586841487091099</v>
      </c>
      <c r="F29" s="21">
        <v>1407.78</v>
      </c>
      <c r="G29" s="23">
        <v>0.41219917884896801</v>
      </c>
    </row>
    <row r="30" spans="1:7">
      <c r="A30" s="24" t="s">
        <v>9</v>
      </c>
      <c r="B30" s="25">
        <v>93.52</v>
      </c>
      <c r="C30" s="27">
        <v>0.11</v>
      </c>
      <c r="D30" s="25">
        <v>835.54399999999998</v>
      </c>
      <c r="E30" s="26">
        <v>2.4716973863734299</v>
      </c>
      <c r="F30" s="25">
        <v>935.65700000000004</v>
      </c>
      <c r="G30" s="26">
        <v>0.48101876007981598</v>
      </c>
    </row>
    <row r="31" spans="1:7">
      <c r="A31" s="24" t="s">
        <v>1</v>
      </c>
      <c r="B31" s="25">
        <v>129.863</v>
      </c>
      <c r="C31" s="26">
        <v>5.19375300894019</v>
      </c>
      <c r="D31" s="25">
        <v>3157.3829999999998</v>
      </c>
      <c r="E31" s="26">
        <v>2.2874378885931801</v>
      </c>
      <c r="F31" s="25">
        <v>707.01900000000001</v>
      </c>
      <c r="G31" s="26">
        <v>1.0631211311152899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0.189</v>
      </c>
      <c r="G32" s="26">
        <v>3.964</v>
      </c>
    </row>
    <row r="33" spans="1:7">
      <c r="A33" s="24" t="s">
        <v>3</v>
      </c>
      <c r="B33" s="25">
        <v>7.6760000000000002</v>
      </c>
      <c r="C33" s="26">
        <v>9.2156331422615896</v>
      </c>
      <c r="D33" s="25">
        <v>40.683</v>
      </c>
      <c r="E33" s="26">
        <v>3.33</v>
      </c>
      <c r="F33" s="25">
        <v>49.542999999999999</v>
      </c>
      <c r="G33" s="26">
        <v>0.12</v>
      </c>
    </row>
    <row r="34" spans="1:7">
      <c r="A34" s="24" t="s">
        <v>4</v>
      </c>
      <c r="B34" s="25">
        <v>2.96</v>
      </c>
      <c r="C34" s="26">
        <v>9.032</v>
      </c>
      <c r="D34" s="25">
        <v>1626.2260000000001</v>
      </c>
      <c r="E34" s="26">
        <v>2.17147161649119</v>
      </c>
      <c r="F34" s="25">
        <v>1034.143</v>
      </c>
      <c r="G34" s="26">
        <v>0.400321594789115</v>
      </c>
    </row>
    <row r="35" spans="1:7">
      <c r="A35" s="24" t="s">
        <v>5</v>
      </c>
      <c r="B35" s="25">
        <v>3.8</v>
      </c>
      <c r="C35" s="26">
        <v>5</v>
      </c>
      <c r="D35" s="25">
        <v>2459.2289999999998</v>
      </c>
      <c r="E35" s="26">
        <v>2.9481350638757098</v>
      </c>
      <c r="F35" s="25">
        <v>2524.6129999999998</v>
      </c>
      <c r="G35" s="26">
        <v>0.30756721802509901</v>
      </c>
    </row>
    <row r="36" spans="1:7">
      <c r="A36" s="24" t="s">
        <v>6</v>
      </c>
      <c r="B36" s="25">
        <v>0</v>
      </c>
      <c r="C36" s="27">
        <v>0</v>
      </c>
      <c r="D36" s="25">
        <v>4043.2710000000002</v>
      </c>
      <c r="E36" s="26">
        <v>3.2973440447103299</v>
      </c>
      <c r="F36" s="25">
        <v>7258.6360000000004</v>
      </c>
      <c r="G36" s="26">
        <v>0.941529790307711</v>
      </c>
    </row>
    <row r="37" spans="1:7">
      <c r="A37" s="30" t="s">
        <v>7</v>
      </c>
      <c r="B37" s="31">
        <v>6.165</v>
      </c>
      <c r="C37" s="32">
        <v>6.8656934306569299</v>
      </c>
      <c r="D37" s="31">
        <v>11.581</v>
      </c>
      <c r="E37" s="32">
        <v>3.16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594.56200000000001</v>
      </c>
      <c r="C38" s="34">
        <f>((B29*C29)+(B30*C30)+(B31*C31)+(B32*C32)+(B33*C33)+(B34*C34)+(B35*C35)+(B36*C36)+(B37*C37))/B38</f>
        <v>4.4163494168816717</v>
      </c>
      <c r="D38" s="33">
        <f>SUM(D29:D37)</f>
        <v>14558.707</v>
      </c>
      <c r="E38" s="34">
        <f>((D29*E29)+(D30*E30)+(D31*E31)+(D32*E32)+(D33*E33)+(D34*E34)+(D35*E35)+(D36*E36)+(D37*E37))/D38</f>
        <v>2.5286087936243224</v>
      </c>
      <c r="F38" s="33">
        <f>SUM(F29:F37)</f>
        <v>13917.58</v>
      </c>
      <c r="G38" s="34">
        <f>((F29*G29)+(F30*G30)+(F31*G31)+(F32*G32)+(F33*G33)+(F34*G34)+(F35*G35)+(F36*G36)+(F37*G37))/F38</f>
        <v>0.70510789433220467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0866141732283472" right="0.70866141732283472" top="0.57999999999999996" bottom="0.59" header="0.31496062992125984" footer="0.31496062992125984"/>
  <pageSetup paperSize="9" orientation="landscape" r:id="rId1"/>
  <ignoredErrors>
    <ignoredError sqref="C22:D22 E22:F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45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0</v>
      </c>
      <c r="C13" s="22">
        <v>0</v>
      </c>
      <c r="D13" s="21">
        <v>5013.0959999999995</v>
      </c>
      <c r="E13" s="23">
        <v>3.76711670053795</v>
      </c>
      <c r="F13" s="21">
        <v>11706.569</v>
      </c>
      <c r="G13" s="23">
        <v>0.622640202863879</v>
      </c>
    </row>
    <row r="14" spans="1:8">
      <c r="A14" s="24" t="s">
        <v>9</v>
      </c>
      <c r="B14" s="25">
        <v>0</v>
      </c>
      <c r="C14" s="27">
        <v>0</v>
      </c>
      <c r="D14" s="25">
        <v>11841.862999999999</v>
      </c>
      <c r="E14" s="26">
        <v>3.5859563705474402</v>
      </c>
      <c r="F14" s="25">
        <v>23175.116999999998</v>
      </c>
      <c r="G14" s="26">
        <v>0.66027122564257201</v>
      </c>
    </row>
    <row r="15" spans="1:8">
      <c r="A15" s="24" t="s">
        <v>1</v>
      </c>
      <c r="B15" s="25">
        <v>0</v>
      </c>
      <c r="C15" s="27">
        <v>0</v>
      </c>
      <c r="D15" s="25">
        <v>17575.401000000002</v>
      </c>
      <c r="E15" s="26">
        <v>3.7713730747309802</v>
      </c>
      <c r="F15" s="25">
        <v>30746.817999999999</v>
      </c>
      <c r="G15" s="26">
        <v>0.74565093353725298</v>
      </c>
    </row>
    <row r="16" spans="1:8">
      <c r="A16" s="24" t="s">
        <v>2</v>
      </c>
      <c r="B16" s="25">
        <v>0</v>
      </c>
      <c r="C16" s="27">
        <v>0</v>
      </c>
      <c r="D16" s="25">
        <v>7919.1369999999997</v>
      </c>
      <c r="E16" s="26">
        <v>3.5458552299322501</v>
      </c>
      <c r="F16" s="28">
        <v>19157.153999999999</v>
      </c>
      <c r="G16" s="29">
        <v>0.70687867827340101</v>
      </c>
    </row>
    <row r="17" spans="1:7">
      <c r="A17" s="24" t="s">
        <v>3</v>
      </c>
      <c r="B17" s="25">
        <v>5.5720000000000001</v>
      </c>
      <c r="C17" s="26">
        <v>14.7255549174444</v>
      </c>
      <c r="D17" s="25">
        <v>12397.467000000001</v>
      </c>
      <c r="E17" s="26">
        <v>3.8345263667973501</v>
      </c>
      <c r="F17" s="25">
        <v>23830.356</v>
      </c>
      <c r="G17" s="26">
        <v>0.91974855079798201</v>
      </c>
    </row>
    <row r="18" spans="1:7">
      <c r="A18" s="24" t="s">
        <v>4</v>
      </c>
      <c r="B18" s="25">
        <v>11.968999999999999</v>
      </c>
      <c r="C18" s="26">
        <v>13.240186063998699</v>
      </c>
      <c r="D18" s="25">
        <v>12042.138999999999</v>
      </c>
      <c r="E18" s="26">
        <v>3.47786801979283</v>
      </c>
      <c r="F18" s="25">
        <v>26788.332999999999</v>
      </c>
      <c r="G18" s="26">
        <v>0.80137779319825497</v>
      </c>
    </row>
    <row r="19" spans="1:7">
      <c r="A19" s="24" t="s">
        <v>5</v>
      </c>
      <c r="B19" s="25">
        <v>0</v>
      </c>
      <c r="C19" s="27">
        <v>0</v>
      </c>
      <c r="D19" s="25">
        <v>7375.5439999999999</v>
      </c>
      <c r="E19" s="26">
        <v>3.1432689762273802</v>
      </c>
      <c r="F19" s="25">
        <v>16903.436000000002</v>
      </c>
      <c r="G19" s="26">
        <v>0.84765363042164898</v>
      </c>
    </row>
    <row r="20" spans="1:7">
      <c r="A20" s="24" t="s">
        <v>6</v>
      </c>
      <c r="B20" s="25">
        <v>5.3819999999999997</v>
      </c>
      <c r="C20" s="26">
        <v>10.3861018208844</v>
      </c>
      <c r="D20" s="25">
        <v>16091.503000000001</v>
      </c>
      <c r="E20" s="26">
        <v>3.4566535594593</v>
      </c>
      <c r="F20" s="25">
        <v>35536.444000000003</v>
      </c>
      <c r="G20" s="26">
        <v>0.89177163463513698</v>
      </c>
    </row>
    <row r="21" spans="1:7">
      <c r="A21" s="30" t="s">
        <v>7</v>
      </c>
      <c r="B21" s="31">
        <v>0</v>
      </c>
      <c r="C21" s="35">
        <v>0</v>
      </c>
      <c r="D21" s="31">
        <v>10823.287</v>
      </c>
      <c r="E21" s="32">
        <v>3.29927262836142</v>
      </c>
      <c r="F21" s="31">
        <v>19843.054</v>
      </c>
      <c r="G21" s="32">
        <v>0.64728687408702301</v>
      </c>
    </row>
    <row r="22" spans="1:7">
      <c r="A22" s="17" t="s">
        <v>8</v>
      </c>
      <c r="B22" s="33">
        <f>SUM(B13:B21)</f>
        <v>22.923000000000002</v>
      </c>
      <c r="C22" s="34">
        <f>((B13*C13)+(B14*C14)+(B15*C15)+(B16*C16)+(B17*C17)+(B18*C18)+(B19*C19)+(B20*C20)+(B21*C21))/B22</f>
        <v>12.931142476988198</v>
      </c>
      <c r="D22" s="33">
        <f>SUM(D13:D21)</f>
        <v>101079.43699999999</v>
      </c>
      <c r="E22" s="34">
        <f>((D13*E13)+(D14*E14)+(D15*E15)+(D16*E16)+(D17*E17)+(D18*E18)+(D19*E19)+(D20*E20)+(D21*E21))/D22</f>
        <v>3.5580655015223321</v>
      </c>
      <c r="F22" s="33">
        <f>SUM(F13:F21)</f>
        <v>207687.28100000002</v>
      </c>
      <c r="G22" s="34">
        <f>((F13*G13)+(F14*G14)+(F15*G15)+(F16*G16)+(F17*G17)+(F18*G18)+(F19*G19)+(F20*G20)+(F21*G21))/F22</f>
        <v>0.77668372609201819</v>
      </c>
    </row>
    <row r="25" spans="1:7" ht="15">
      <c r="A25" s="14" t="s">
        <v>46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273.36599999999999</v>
      </c>
      <c r="C29" s="23">
        <v>5.3221057666278897</v>
      </c>
      <c r="D29" s="21">
        <v>2343.8560000000002</v>
      </c>
      <c r="E29" s="23">
        <v>1.54818622773754</v>
      </c>
      <c r="F29" s="21">
        <v>1404.7560000000001</v>
      </c>
      <c r="G29" s="23">
        <v>0.52234313289994805</v>
      </c>
    </row>
    <row r="30" spans="1:7">
      <c r="A30" s="24" t="s">
        <v>9</v>
      </c>
      <c r="B30" s="25">
        <v>0</v>
      </c>
      <c r="C30" s="27">
        <v>0</v>
      </c>
      <c r="D30" s="25">
        <v>651.96799999999996</v>
      </c>
      <c r="E30" s="26">
        <v>2.4462433892461002</v>
      </c>
      <c r="F30" s="25">
        <v>1014.184</v>
      </c>
      <c r="G30" s="26">
        <v>0.55761250423986197</v>
      </c>
    </row>
    <row r="31" spans="1:7">
      <c r="A31" s="24" t="s">
        <v>1</v>
      </c>
      <c r="B31" s="25">
        <v>0</v>
      </c>
      <c r="C31" s="27">
        <v>0</v>
      </c>
      <c r="D31" s="25">
        <v>2956.8180000000002</v>
      </c>
      <c r="E31" s="26">
        <v>2.52885574255839</v>
      </c>
      <c r="F31" s="25">
        <v>519.36900000000003</v>
      </c>
      <c r="G31" s="26">
        <v>1.6612084722037701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0.13300000000000001</v>
      </c>
      <c r="G32" s="26">
        <v>4.1150000000000002</v>
      </c>
    </row>
    <row r="33" spans="1:7">
      <c r="A33" s="24" t="s">
        <v>3</v>
      </c>
      <c r="B33" s="25">
        <v>7.3689999999999998</v>
      </c>
      <c r="C33" s="26">
        <v>8.9390449178993094</v>
      </c>
      <c r="D33" s="25">
        <v>40.598999999999997</v>
      </c>
      <c r="E33" s="26">
        <v>4.125</v>
      </c>
      <c r="F33" s="25">
        <v>49.238999999999997</v>
      </c>
      <c r="G33" s="26">
        <v>0.21099999999999999</v>
      </c>
    </row>
    <row r="34" spans="1:7">
      <c r="A34" s="24" t="s">
        <v>4</v>
      </c>
      <c r="B34" s="25">
        <v>2.0510000000000002</v>
      </c>
      <c r="C34" s="26">
        <v>8.6470000000000002</v>
      </c>
      <c r="D34" s="25">
        <v>1381.011</v>
      </c>
      <c r="E34" s="26">
        <v>2.1382084762539901</v>
      </c>
      <c r="F34" s="25">
        <v>1490.6849999999999</v>
      </c>
      <c r="G34" s="26">
        <v>0.401049763699239</v>
      </c>
    </row>
    <row r="35" spans="1:7">
      <c r="A35" s="24" t="s">
        <v>5</v>
      </c>
      <c r="B35" s="25">
        <v>3.8</v>
      </c>
      <c r="C35" s="26">
        <v>5</v>
      </c>
      <c r="D35" s="25">
        <v>1881.2860000000001</v>
      </c>
      <c r="E35" s="26">
        <v>3.3217738647924899</v>
      </c>
      <c r="F35" s="25">
        <v>2821.1219999999998</v>
      </c>
      <c r="G35" s="26">
        <v>0.40799996171735903</v>
      </c>
    </row>
    <row r="36" spans="1:7">
      <c r="A36" s="24" t="s">
        <v>6</v>
      </c>
      <c r="B36" s="25">
        <v>0</v>
      </c>
      <c r="C36" s="27">
        <v>0</v>
      </c>
      <c r="D36" s="25">
        <v>3033.86</v>
      </c>
      <c r="E36" s="26">
        <v>3.4582934327885901</v>
      </c>
      <c r="F36" s="25">
        <v>7775.7510000000002</v>
      </c>
      <c r="G36" s="26">
        <v>1.10226374725734</v>
      </c>
    </row>
    <row r="37" spans="1:7">
      <c r="A37" s="30" t="s">
        <v>7</v>
      </c>
      <c r="B37" s="31">
        <v>5.9880000000000004</v>
      </c>
      <c r="C37" s="32">
        <v>7.0637525050100196</v>
      </c>
      <c r="D37" s="31">
        <v>11.526</v>
      </c>
      <c r="E37" s="32">
        <v>3.4120501474926299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292.57400000000001</v>
      </c>
      <c r="C38" s="34">
        <f>((B29*C29)+(B30*C30)+(B31*C31)+(B32*C32)+(B33*C33)+(B34*C34)+(B35*C35)+(B36*C36)+(B37*C37))/B38</f>
        <v>5.4679750558832962</v>
      </c>
      <c r="D38" s="33">
        <f>SUM(D29:D37)</f>
        <v>12300.924000000001</v>
      </c>
      <c r="E38" s="34">
        <f>((D29*E29)+(D30*E30)+(D31*E31)+(D32*E32)+(D33*E33)+(D34*E34)+(D35*E35)+(D36*E36)+(D37*E37))/D38</f>
        <v>2.6503567162922077</v>
      </c>
      <c r="F38" s="33">
        <f>SUM(F29:F37)</f>
        <v>15075.239</v>
      </c>
      <c r="G38" s="34">
        <f>((F29*G29)+(F30*G30)+(F31*G31)+(F32*G32)+(F33*G33)+(F34*G34)+(F35*G35)+(F36*G36)+(F37*G37))/F38</f>
        <v>0.8286958639262707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zoomScaleNormal="100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47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0</v>
      </c>
      <c r="C13" s="22">
        <v>0</v>
      </c>
      <c r="D13" s="21">
        <v>4274.134</v>
      </c>
      <c r="E13" s="23">
        <v>3.9882645979279099</v>
      </c>
      <c r="F13" s="21">
        <v>11641.384</v>
      </c>
      <c r="G13" s="23">
        <v>0.70983849420309497</v>
      </c>
    </row>
    <row r="14" spans="1:8">
      <c r="A14" s="24" t="s">
        <v>9</v>
      </c>
      <c r="B14" s="25">
        <v>0</v>
      </c>
      <c r="C14" s="27">
        <v>0</v>
      </c>
      <c r="D14" s="25">
        <v>10124.758</v>
      </c>
      <c r="E14" s="26">
        <v>3.6810219970689699</v>
      </c>
      <c r="F14" s="25">
        <v>23125.593000000001</v>
      </c>
      <c r="G14" s="26">
        <v>0.79706619908081899</v>
      </c>
    </row>
    <row r="15" spans="1:8">
      <c r="A15" s="24" t="s">
        <v>1</v>
      </c>
      <c r="B15" s="25">
        <v>0</v>
      </c>
      <c r="C15" s="27">
        <v>0</v>
      </c>
      <c r="D15" s="25">
        <v>15833.701999999999</v>
      </c>
      <c r="E15" s="26">
        <v>3.9589279460356099</v>
      </c>
      <c r="F15" s="25">
        <v>35711.402000000002</v>
      </c>
      <c r="G15" s="26">
        <v>0.94225343524737604</v>
      </c>
    </row>
    <row r="16" spans="1:8">
      <c r="A16" s="24" t="s">
        <v>2</v>
      </c>
      <c r="B16" s="25">
        <v>279.54300000000001</v>
      </c>
      <c r="C16" s="26">
        <v>0.391491083661548</v>
      </c>
      <c r="D16" s="25">
        <v>7126.1459999999997</v>
      </c>
      <c r="E16" s="26">
        <v>3.7832640368300101</v>
      </c>
      <c r="F16" s="28">
        <v>18664.731</v>
      </c>
      <c r="G16" s="29">
        <v>0.847101862116309</v>
      </c>
    </row>
    <row r="17" spans="1:7">
      <c r="A17" s="24" t="s">
        <v>3</v>
      </c>
      <c r="B17" s="25">
        <v>5.1120000000000001</v>
      </c>
      <c r="C17" s="26">
        <v>14.727970070422501</v>
      </c>
      <c r="D17" s="25">
        <v>11175.766</v>
      </c>
      <c r="E17" s="26">
        <v>3.9648252058964002</v>
      </c>
      <c r="F17" s="25">
        <v>22660.867999999999</v>
      </c>
      <c r="G17" s="26">
        <v>0.96315173028676604</v>
      </c>
    </row>
    <row r="18" spans="1:7">
      <c r="A18" s="24" t="s">
        <v>4</v>
      </c>
      <c r="B18" s="25">
        <v>8.5239999999999991</v>
      </c>
      <c r="C18" s="26">
        <v>13.344324495542001</v>
      </c>
      <c r="D18" s="25">
        <v>9758.8809999999994</v>
      </c>
      <c r="E18" s="26">
        <v>3.5063200353606101</v>
      </c>
      <c r="F18" s="25">
        <v>26950.437000000002</v>
      </c>
      <c r="G18" s="26">
        <v>0.93107380492568603</v>
      </c>
    </row>
    <row r="19" spans="1:7">
      <c r="A19" s="24" t="s">
        <v>5</v>
      </c>
      <c r="B19" s="25">
        <v>0</v>
      </c>
      <c r="C19" s="27">
        <v>0</v>
      </c>
      <c r="D19" s="25">
        <v>6519.1090000000004</v>
      </c>
      <c r="E19" s="26">
        <v>3.44606221248947</v>
      </c>
      <c r="F19" s="25">
        <v>17333.224999999999</v>
      </c>
      <c r="G19" s="26">
        <v>0.97941996299015299</v>
      </c>
    </row>
    <row r="20" spans="1:7">
      <c r="A20" s="24" t="s">
        <v>6</v>
      </c>
      <c r="B20" s="25">
        <v>0</v>
      </c>
      <c r="C20" s="27">
        <v>0</v>
      </c>
      <c r="D20" s="25">
        <v>13166.575999999999</v>
      </c>
      <c r="E20" s="26">
        <v>3.7608861293171398</v>
      </c>
      <c r="F20" s="25">
        <v>36376.864999999998</v>
      </c>
      <c r="G20" s="26">
        <v>1.107560118196</v>
      </c>
    </row>
    <row r="21" spans="1:7">
      <c r="A21" s="30" t="s">
        <v>7</v>
      </c>
      <c r="B21" s="31">
        <v>0</v>
      </c>
      <c r="C21" s="35">
        <v>0</v>
      </c>
      <c r="D21" s="31">
        <v>9678.223</v>
      </c>
      <c r="E21" s="32">
        <v>3.4627097513665501</v>
      </c>
      <c r="F21" s="31">
        <v>19703.71</v>
      </c>
      <c r="G21" s="32">
        <v>0.82094263613299201</v>
      </c>
    </row>
    <row r="22" spans="1:7">
      <c r="A22" s="17" t="s">
        <v>8</v>
      </c>
      <c r="B22" s="33">
        <f>SUM(B13:B21)</f>
        <v>293.17900000000003</v>
      </c>
      <c r="C22" s="34">
        <f>((B13*C13)+(B14*C14)+(B15*C15)+(B16*C16)+(B17*C17)+(B18*C18)+(B19*C19)+(B20*C20)+(B21*C21))/B22</f>
        <v>1.018064039375262</v>
      </c>
      <c r="D22" s="33">
        <f>SUM(D13:D21)</f>
        <v>87657.294999999998</v>
      </c>
      <c r="E22" s="34">
        <f>((D13*E13)+(D14*E14)+(D15*E15)+(D16*E16)+(D17*E17)+(D18*E18)+(D19*E19)+(D20*E20)+(D21*E21))/D22</f>
        <v>3.7416652606950724</v>
      </c>
      <c r="F22" s="33">
        <f>SUM(F13:F21)</f>
        <v>212168.215</v>
      </c>
      <c r="G22" s="34">
        <f>((F13*G13)+(F14*G14)+(F15*G15)+(F16*G16)+(F17*G17)+(F18*G18)+(F19*G19)+(F20*G20)+(F21*G21))/F22</f>
        <v>0.92623033974716695</v>
      </c>
    </row>
    <row r="25" spans="1:7" ht="15">
      <c r="A25" s="14" t="s">
        <v>48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180.29</v>
      </c>
      <c r="C29" s="23">
        <v>5.55476425203838</v>
      </c>
      <c r="D29" s="21">
        <v>2306.134</v>
      </c>
      <c r="E29" s="23">
        <v>1.63989512057842</v>
      </c>
      <c r="F29" s="21">
        <v>1401.846</v>
      </c>
      <c r="G29" s="23">
        <v>0.59714885800580098</v>
      </c>
    </row>
    <row r="30" spans="1:7">
      <c r="A30" s="24" t="s">
        <v>9</v>
      </c>
      <c r="B30" s="25">
        <v>0</v>
      </c>
      <c r="C30" s="27">
        <v>0</v>
      </c>
      <c r="D30" s="25">
        <v>651.04300000000001</v>
      </c>
      <c r="E30" s="26">
        <v>2.7317418373287201</v>
      </c>
      <c r="F30" s="25">
        <v>1009.991</v>
      </c>
      <c r="G30" s="26">
        <v>0.65747889832681705</v>
      </c>
    </row>
    <row r="31" spans="1:7">
      <c r="A31" s="24" t="s">
        <v>1</v>
      </c>
      <c r="B31" s="25">
        <v>0</v>
      </c>
      <c r="C31" s="27">
        <v>0</v>
      </c>
      <c r="D31" s="25">
        <v>2731.4050000000002</v>
      </c>
      <c r="E31" s="26">
        <v>2.80080960238412</v>
      </c>
      <c r="F31" s="25">
        <v>695.81399999999996</v>
      </c>
      <c r="G31" s="26">
        <v>1.47429840014717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0.129</v>
      </c>
      <c r="G32" s="27">
        <v>4.5789999999999997</v>
      </c>
    </row>
    <row r="33" spans="1:7">
      <c r="A33" s="24" t="s">
        <v>3</v>
      </c>
      <c r="B33" s="25">
        <v>0.66100000000000003</v>
      </c>
      <c r="C33" s="26">
        <v>8.8699999999999992</v>
      </c>
      <c r="D33" s="25">
        <v>40.536000000000001</v>
      </c>
      <c r="E33" s="26">
        <v>4.9160000000000004</v>
      </c>
      <c r="F33" s="25">
        <v>48.606000000000002</v>
      </c>
      <c r="G33" s="26">
        <v>0.29299999999999998</v>
      </c>
    </row>
    <row r="34" spans="1:7">
      <c r="A34" s="24" t="s">
        <v>4</v>
      </c>
      <c r="B34" s="25">
        <v>0</v>
      </c>
      <c r="C34" s="27">
        <v>0</v>
      </c>
      <c r="D34" s="25">
        <v>1100.597</v>
      </c>
      <c r="E34" s="26">
        <v>1.9837179512573599</v>
      </c>
      <c r="F34" s="25">
        <v>1821.51</v>
      </c>
      <c r="G34" s="26">
        <v>0.4361585316578</v>
      </c>
    </row>
    <row r="35" spans="1:7">
      <c r="A35" s="24" t="s">
        <v>5</v>
      </c>
      <c r="B35" s="25">
        <v>3.2770000000000001</v>
      </c>
      <c r="C35" s="26">
        <v>5</v>
      </c>
      <c r="D35" s="25">
        <v>1467.9380000000001</v>
      </c>
      <c r="E35" s="26">
        <v>3.5422889985816801</v>
      </c>
      <c r="F35" s="25">
        <v>2979.252</v>
      </c>
      <c r="G35" s="26">
        <v>0.49977377677349899</v>
      </c>
    </row>
    <row r="36" spans="1:7">
      <c r="A36" s="24" t="s">
        <v>6</v>
      </c>
      <c r="B36" s="25">
        <v>0</v>
      </c>
      <c r="C36" s="27">
        <v>0</v>
      </c>
      <c r="D36" s="25">
        <v>2232.5439999999999</v>
      </c>
      <c r="E36" s="26">
        <v>3.6840871149683898</v>
      </c>
      <c r="F36" s="25">
        <v>7768.0129999999999</v>
      </c>
      <c r="G36" s="26">
        <v>1.3741976683097701</v>
      </c>
    </row>
    <row r="37" spans="1:7">
      <c r="A37" s="30" t="s">
        <v>7</v>
      </c>
      <c r="B37" s="31">
        <v>5.3070000000000004</v>
      </c>
      <c r="C37" s="32">
        <v>7.1491991709063498</v>
      </c>
      <c r="D37" s="31">
        <v>11.462999999999999</v>
      </c>
      <c r="E37" s="32">
        <v>3.7533185030096798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189.53499999999997</v>
      </c>
      <c r="C38" s="34">
        <f>((B29*C29)+(B30*C30)+(B31*C31)+(B32*C32)+(B33*C33)+(B34*C34)+(B35*C35)+(B36*C36)+(B37*C37))/B38</f>
        <v>5.6013787268842146</v>
      </c>
      <c r="D38" s="33">
        <f>SUM(D29:D37)</f>
        <v>10541.66</v>
      </c>
      <c r="E38" s="34">
        <f>((D29*E29)+(D30*E30)+(D31*E31)+(D32*E32)+(D33*E33)+(D34*E34)+(D35*E35)+(D36*E36)+(D37*E37))/D38</f>
        <v>2.7567541687931478</v>
      </c>
      <c r="F38" s="33">
        <f>SUM(F29:F37)</f>
        <v>15725.161</v>
      </c>
      <c r="G38" s="34">
        <f>((F29*G29)+(F30*G30)+(F31*G31)+(F32*G32)+(F33*G33)+(F34*G34)+(F35*G35)+(F36*G36)+(F37*G37))/F38</f>
        <v>0.98568356323982864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D38:F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27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2225.5770000000002</v>
      </c>
      <c r="C13" s="23">
        <v>5.2634735423667696</v>
      </c>
      <c r="D13" s="21">
        <v>7498.9049999999997</v>
      </c>
      <c r="E13" s="23">
        <v>1.31180581258197</v>
      </c>
      <c r="F13" s="21">
        <v>0</v>
      </c>
      <c r="G13" s="22">
        <v>0</v>
      </c>
    </row>
    <row r="14" spans="1:8">
      <c r="A14" s="24" t="s">
        <v>9</v>
      </c>
      <c r="B14" s="25">
        <v>4940.058</v>
      </c>
      <c r="C14" s="26">
        <v>4.4095549720266396</v>
      </c>
      <c r="D14" s="25">
        <v>20042.796999999999</v>
      </c>
      <c r="E14" s="26">
        <v>1.1408688045885</v>
      </c>
      <c r="F14" s="25">
        <v>0</v>
      </c>
      <c r="G14" s="27">
        <v>0</v>
      </c>
    </row>
    <row r="15" spans="1:8">
      <c r="A15" s="24" t="s">
        <v>1</v>
      </c>
      <c r="B15" s="25">
        <v>8461.7890000000007</v>
      </c>
      <c r="C15" s="26">
        <v>4.3219746397599801</v>
      </c>
      <c r="D15" s="25">
        <v>33055.902999999998</v>
      </c>
      <c r="E15" s="26">
        <v>1.1437282309304899</v>
      </c>
      <c r="F15" s="25">
        <v>1352.252</v>
      </c>
      <c r="G15" s="26">
        <v>0.22299224035165</v>
      </c>
    </row>
    <row r="16" spans="1:8">
      <c r="A16" s="24" t="s">
        <v>2</v>
      </c>
      <c r="B16" s="25">
        <v>4814.7879999999996</v>
      </c>
      <c r="C16" s="26">
        <v>4.6208375862031703</v>
      </c>
      <c r="D16" s="25">
        <v>13914.766</v>
      </c>
      <c r="E16" s="26">
        <v>1.1272084718492601</v>
      </c>
      <c r="F16" s="28">
        <v>0</v>
      </c>
      <c r="G16" s="42">
        <v>0</v>
      </c>
    </row>
    <row r="17" spans="1:7">
      <c r="A17" s="24" t="s">
        <v>3</v>
      </c>
      <c r="B17" s="25">
        <v>5823.72</v>
      </c>
      <c r="C17" s="26">
        <v>5.0281948129374303</v>
      </c>
      <c r="D17" s="25">
        <v>21904.082999999999</v>
      </c>
      <c r="E17" s="26">
        <v>1.1591711022095701</v>
      </c>
      <c r="F17" s="25">
        <v>0</v>
      </c>
      <c r="G17" s="27">
        <v>0</v>
      </c>
    </row>
    <row r="18" spans="1:7">
      <c r="A18" s="24" t="s">
        <v>4</v>
      </c>
      <c r="B18" s="25">
        <v>7683.4570000000003</v>
      </c>
      <c r="C18" s="26">
        <v>3.7486032168853201</v>
      </c>
      <c r="D18" s="25">
        <v>22577.047999999999</v>
      </c>
      <c r="E18" s="26">
        <v>1.1188535022824999</v>
      </c>
      <c r="F18" s="25">
        <v>296.07</v>
      </c>
      <c r="G18" s="26">
        <v>0.13953387374607401</v>
      </c>
    </row>
    <row r="19" spans="1:7">
      <c r="A19" s="24" t="s">
        <v>5</v>
      </c>
      <c r="B19" s="25">
        <v>4898.1840000000002</v>
      </c>
      <c r="C19" s="26">
        <v>4.0985312036052504</v>
      </c>
      <c r="D19" s="25">
        <v>14166.308000000001</v>
      </c>
      <c r="E19" s="26">
        <v>0.98825706034345695</v>
      </c>
      <c r="F19" s="25">
        <v>0</v>
      </c>
      <c r="G19" s="27">
        <v>0</v>
      </c>
    </row>
    <row r="20" spans="1:7">
      <c r="A20" s="24" t="s">
        <v>6</v>
      </c>
      <c r="B20" s="25">
        <v>9036.8989999999994</v>
      </c>
      <c r="C20" s="26">
        <v>4.1092803723932301</v>
      </c>
      <c r="D20" s="25">
        <v>32573.186000000002</v>
      </c>
      <c r="E20" s="26">
        <v>1.24259842736906</v>
      </c>
      <c r="F20" s="25">
        <v>0</v>
      </c>
      <c r="G20" s="27">
        <v>0</v>
      </c>
    </row>
    <row r="21" spans="1:7">
      <c r="A21" s="30" t="s">
        <v>7</v>
      </c>
      <c r="B21" s="31">
        <v>5773.3980000000001</v>
      </c>
      <c r="C21" s="32">
        <v>4.4268430934434102</v>
      </c>
      <c r="D21" s="31">
        <v>17149.584999999999</v>
      </c>
      <c r="E21" s="32">
        <v>1.0412087574130799</v>
      </c>
      <c r="F21" s="31">
        <v>0</v>
      </c>
      <c r="G21" s="35">
        <v>0</v>
      </c>
    </row>
    <row r="22" spans="1:7">
      <c r="A22" s="17" t="s">
        <v>8</v>
      </c>
      <c r="B22" s="33">
        <f>SUM(B13:B21)</f>
        <v>53657.87</v>
      </c>
      <c r="C22" s="34">
        <f>((B13*C13)+(B14*C14)+(B15*C15)+(B16*C16)+(B17*C17)+(B18*C18)+(B19*C19)+(B20*C20)+(B21*C21))/B22</f>
        <v>4.3455169360058443</v>
      </c>
      <c r="D22" s="33">
        <f>SUM(D13:D21)</f>
        <v>182882.58099999998</v>
      </c>
      <c r="E22" s="34">
        <f>((D13*E13)+(D14*E14)+(D15*E15)+(D16*E16)+(D17*E17)+(D18*E18)+(D19*E19)+(D20*E20)+(D21*E21))/D22</f>
        <v>1.1437817117530715</v>
      </c>
      <c r="F22" s="33">
        <f>SUM(F13:F21)</f>
        <v>1648.3219999999999</v>
      </c>
      <c r="G22" s="34">
        <f>((F13*G13)+(F14*G14)+(F15*G15)+(F16*G16)+(F17*G17)+(F18*G18)+(F19*G19)+(F20*G20)+(F21*G21))/F22</f>
        <v>0.20800152943417582</v>
      </c>
    </row>
    <row r="25" spans="1:7" ht="15">
      <c r="A25" s="14" t="s">
        <v>28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848.00800000000004</v>
      </c>
      <c r="C29" s="23">
        <v>3.4531071876680399</v>
      </c>
      <c r="D29" s="21">
        <v>2496.4470000000001</v>
      </c>
      <c r="E29" s="23">
        <v>0.28917456529219299</v>
      </c>
      <c r="F29" s="21">
        <v>0</v>
      </c>
      <c r="G29" s="22">
        <v>0</v>
      </c>
    </row>
    <row r="30" spans="1:7">
      <c r="A30" s="24" t="s">
        <v>9</v>
      </c>
      <c r="B30" s="25">
        <v>569.10799999999995</v>
      </c>
      <c r="C30" s="26">
        <v>3.5163094685015799</v>
      </c>
      <c r="D30" s="25">
        <v>1133.6220000000001</v>
      </c>
      <c r="E30" s="26">
        <v>1.13844387988236</v>
      </c>
      <c r="F30" s="25">
        <v>0</v>
      </c>
      <c r="G30" s="27">
        <v>0</v>
      </c>
    </row>
    <row r="31" spans="1:7">
      <c r="A31" s="24" t="s">
        <v>1</v>
      </c>
      <c r="B31" s="25">
        <v>2722.1819999999998</v>
      </c>
      <c r="C31" s="26">
        <v>2.7530849083566</v>
      </c>
      <c r="D31" s="25">
        <v>3289.652</v>
      </c>
      <c r="E31" s="26">
        <v>0.55683256770016998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101.17100000000001</v>
      </c>
      <c r="C33" s="26">
        <v>5.0427297743424502</v>
      </c>
      <c r="D33" s="25">
        <v>41.28</v>
      </c>
      <c r="E33" s="26">
        <v>0.52900000000000003</v>
      </c>
      <c r="F33" s="25">
        <v>0</v>
      </c>
      <c r="G33" s="27">
        <v>0</v>
      </c>
    </row>
    <row r="34" spans="1:7">
      <c r="A34" s="24" t="s">
        <v>4</v>
      </c>
      <c r="B34" s="25">
        <v>1096.998</v>
      </c>
      <c r="C34" s="26">
        <v>3.8743291099892598</v>
      </c>
      <c r="D34" s="25">
        <v>4099.7569999999996</v>
      </c>
      <c r="E34" s="26">
        <v>1.0238858542103799</v>
      </c>
      <c r="F34" s="25">
        <v>0</v>
      </c>
      <c r="G34" s="27">
        <v>0</v>
      </c>
    </row>
    <row r="35" spans="1:7">
      <c r="A35" s="24" t="s">
        <v>5</v>
      </c>
      <c r="B35" s="25">
        <v>1723.8</v>
      </c>
      <c r="C35" s="26">
        <v>3.3715132410952502</v>
      </c>
      <c r="D35" s="25">
        <v>3001.3130000000001</v>
      </c>
      <c r="E35" s="26">
        <v>0.51706521312505604</v>
      </c>
      <c r="F35" s="25">
        <v>0</v>
      </c>
      <c r="G35" s="27">
        <v>0</v>
      </c>
    </row>
    <row r="36" spans="1:7">
      <c r="A36" s="24" t="s">
        <v>6</v>
      </c>
      <c r="B36" s="25">
        <v>591.27099999999996</v>
      </c>
      <c r="C36" s="26">
        <v>4.3211761290508104</v>
      </c>
      <c r="D36" s="25">
        <v>8617.2549999999992</v>
      </c>
      <c r="E36" s="26">
        <v>1.4053103762160899</v>
      </c>
      <c r="F36" s="25">
        <v>625.87699999999995</v>
      </c>
      <c r="G36" s="26">
        <v>0.11396880856781801</v>
      </c>
    </row>
    <row r="37" spans="1:7">
      <c r="A37" s="30" t="s">
        <v>7</v>
      </c>
      <c r="B37" s="31">
        <v>15.334</v>
      </c>
      <c r="C37" s="32">
        <v>5.4177266205817096</v>
      </c>
      <c r="D37" s="31">
        <v>11.803000000000001</v>
      </c>
      <c r="E37" s="32">
        <v>0.59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7667.8720000000003</v>
      </c>
      <c r="C38" s="34">
        <f>((B29*C29)+(B30*C30)+(B31*C31)+(B32*C32)+(B33*C33)+(B34*C34)+(B35*C35)+(B36*C36)+(B37*C37))/B38</f>
        <v>3.3430404062561268</v>
      </c>
      <c r="D38" s="33">
        <f>SUM(D29:D37)</f>
        <v>22691.129000000001</v>
      </c>
      <c r="E38" s="34">
        <f>((D29*E29)+(D30*E30)+(D31*E31)+(D32*E32)+(D33*E33)+(D34*E34)+(D35*E35)+(D36*E36)+(D37*E37))/D38</f>
        <v>0.95775471877137364</v>
      </c>
      <c r="F38" s="33">
        <f>SUM(F29:F37)</f>
        <v>625.87699999999995</v>
      </c>
      <c r="G38" s="34">
        <f>((F29*G29)+(F30*G30)+(F31*G31)+(F32*G32)+(F33*G33)+(F34*G34)+(F35*G35)+(F36*G36)+(F37*G37))/F38</f>
        <v>0.11396880856781801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29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1232.643</v>
      </c>
      <c r="C13" s="23">
        <v>5.2746093021256</v>
      </c>
      <c r="D13" s="21">
        <v>7444.5129999999999</v>
      </c>
      <c r="E13" s="23">
        <v>1.42225764667212</v>
      </c>
      <c r="F13" s="21">
        <v>0</v>
      </c>
      <c r="G13" s="39">
        <v>0</v>
      </c>
    </row>
    <row r="14" spans="1:8">
      <c r="A14" s="24" t="s">
        <v>9</v>
      </c>
      <c r="B14" s="25">
        <v>3900.18</v>
      </c>
      <c r="C14" s="26">
        <v>4.3505575517027397</v>
      </c>
      <c r="D14" s="25">
        <v>19186.353999999999</v>
      </c>
      <c r="E14" s="26">
        <v>1.2662029464795701</v>
      </c>
      <c r="F14" s="25">
        <v>0</v>
      </c>
      <c r="G14" s="40">
        <v>0</v>
      </c>
    </row>
    <row r="15" spans="1:8">
      <c r="A15" s="24" t="s">
        <v>1</v>
      </c>
      <c r="B15" s="25">
        <v>6875.78</v>
      </c>
      <c r="C15" s="26">
        <v>4.3783098080508704</v>
      </c>
      <c r="D15" s="25">
        <v>32723.117999999999</v>
      </c>
      <c r="E15" s="26">
        <v>1.26967214585114</v>
      </c>
      <c r="F15" s="25">
        <v>1873.126</v>
      </c>
      <c r="G15" s="26">
        <v>0.24155436847281</v>
      </c>
    </row>
    <row r="16" spans="1:8">
      <c r="A16" s="24" t="s">
        <v>2</v>
      </c>
      <c r="B16" s="25">
        <v>3771.348</v>
      </c>
      <c r="C16" s="26">
        <v>4.7936585504705498</v>
      </c>
      <c r="D16" s="25">
        <v>13882.76</v>
      </c>
      <c r="E16" s="26">
        <v>1.2776853751703601</v>
      </c>
      <c r="F16" s="28">
        <v>0</v>
      </c>
      <c r="G16" s="41">
        <v>0</v>
      </c>
    </row>
    <row r="17" spans="1:7">
      <c r="A17" s="24" t="s">
        <v>3</v>
      </c>
      <c r="B17" s="25">
        <v>4460.5860000000002</v>
      </c>
      <c r="C17" s="26">
        <v>5.3614930796088203</v>
      </c>
      <c r="D17" s="25">
        <v>21845.348000000002</v>
      </c>
      <c r="E17" s="26">
        <v>1.2775601085411901</v>
      </c>
      <c r="F17" s="25">
        <v>1169.2180000000001</v>
      </c>
      <c r="G17" s="26">
        <v>0.10100861858096601</v>
      </c>
    </row>
    <row r="18" spans="1:7">
      <c r="A18" s="24" t="s">
        <v>4</v>
      </c>
      <c r="B18" s="25">
        <v>5678.3940000000002</v>
      </c>
      <c r="C18" s="26">
        <v>4.0241723098115401</v>
      </c>
      <c r="D18" s="25">
        <v>21960.760999999999</v>
      </c>
      <c r="E18" s="26">
        <v>1.3394096263330799</v>
      </c>
      <c r="F18" s="25">
        <v>679.2</v>
      </c>
      <c r="G18" s="26">
        <v>0.136110949646643</v>
      </c>
    </row>
    <row r="19" spans="1:7">
      <c r="A19" s="24" t="s">
        <v>5</v>
      </c>
      <c r="B19" s="25">
        <v>3657.598</v>
      </c>
      <c r="C19" s="26">
        <v>4.2132641665377104</v>
      </c>
      <c r="D19" s="25">
        <v>13566.795</v>
      </c>
      <c r="E19" s="26">
        <v>1.0916200981145501</v>
      </c>
      <c r="F19" s="25">
        <v>0</v>
      </c>
      <c r="G19" s="40">
        <v>0</v>
      </c>
    </row>
    <row r="20" spans="1:7">
      <c r="A20" s="24" t="s">
        <v>6</v>
      </c>
      <c r="B20" s="25">
        <v>6622.098</v>
      </c>
      <c r="C20" s="26">
        <v>4.3221747400899204</v>
      </c>
      <c r="D20" s="25">
        <v>32901.207000000002</v>
      </c>
      <c r="E20" s="26">
        <v>1.4821155370379</v>
      </c>
      <c r="F20" s="25">
        <v>210.27799999999999</v>
      </c>
      <c r="G20" s="26">
        <v>0.18354738964608799</v>
      </c>
    </row>
    <row r="21" spans="1:7">
      <c r="A21" s="30" t="s">
        <v>7</v>
      </c>
      <c r="B21" s="31">
        <v>4612.5360000000001</v>
      </c>
      <c r="C21" s="32">
        <v>4.73539223563784</v>
      </c>
      <c r="D21" s="31">
        <v>16848.331999999999</v>
      </c>
      <c r="E21" s="32">
        <v>1.1476876724057901</v>
      </c>
      <c r="F21" s="31">
        <v>3.9870000000000001</v>
      </c>
      <c r="G21" s="32">
        <v>3.5999999999999997E-2</v>
      </c>
    </row>
    <row r="22" spans="1:7">
      <c r="A22" s="17" t="s">
        <v>8</v>
      </c>
      <c r="B22" s="33">
        <f>SUM(B13:B21)</f>
        <v>40811.163</v>
      </c>
      <c r="C22" s="34">
        <f>((B13*C13)+(B14*C14)+(B15*C15)+(B16*C16)+(B17*C17)+(B18*C18)+(B19*C19)+(B20*C20)+(B21*C21))/B22</f>
        <v>4.5157549836548405</v>
      </c>
      <c r="D22" s="33">
        <f>SUM(D13:D21)</f>
        <v>180359.18799999999</v>
      </c>
      <c r="E22" s="34">
        <f>((D13*E13)+(D14*E14)+(D15*E15)+(D16*E16)+(D17*E17)+(D18*E18)+(D19*E19)+(D20*E20)+(D21*E21))/D22</f>
        <v>1.2996302873741061</v>
      </c>
      <c r="F22" s="33">
        <f>SUM(F13:F21)</f>
        <v>3935.8089999999997</v>
      </c>
      <c r="G22" s="34">
        <f>((F13*G13)+(F14*G14)+(F15*G15)+(F16*G16)+(F17*G17)+(F18*G18)+(F19*G19)+(F20*G20)+(F21*G21))/F22</f>
        <v>0.17829852261631615</v>
      </c>
    </row>
    <row r="25" spans="1:7" ht="15">
      <c r="A25" s="14" t="s">
        <v>30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648.55399999999997</v>
      </c>
      <c r="C29" s="23">
        <v>2.9715059532436801</v>
      </c>
      <c r="D29" s="21">
        <v>2478.3510000000001</v>
      </c>
      <c r="E29" s="23">
        <v>0.31651099581939801</v>
      </c>
      <c r="F29" s="21">
        <v>0</v>
      </c>
      <c r="G29" s="22">
        <v>0</v>
      </c>
    </row>
    <row r="30" spans="1:7">
      <c r="A30" s="24" t="s">
        <v>9</v>
      </c>
      <c r="B30" s="25">
        <v>562.83199999999999</v>
      </c>
      <c r="C30" s="26">
        <v>3.7423995330755901</v>
      </c>
      <c r="D30" s="25">
        <v>1107.9480000000001</v>
      </c>
      <c r="E30" s="26">
        <v>1.2424792309747399</v>
      </c>
      <c r="F30" s="25">
        <v>0</v>
      </c>
      <c r="G30" s="27">
        <v>0</v>
      </c>
    </row>
    <row r="31" spans="1:7">
      <c r="A31" s="24" t="s">
        <v>1</v>
      </c>
      <c r="B31" s="25">
        <v>2512.884</v>
      </c>
      <c r="C31" s="26">
        <v>2.9164862206134501</v>
      </c>
      <c r="D31" s="25">
        <v>3272.3249999999998</v>
      </c>
      <c r="E31" s="26">
        <v>0.64640671968707297</v>
      </c>
      <c r="F31" s="25">
        <v>0</v>
      </c>
      <c r="G31" s="27">
        <v>0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37.542999999999999</v>
      </c>
      <c r="C33" s="26">
        <v>5.9018491329941698</v>
      </c>
      <c r="D33" s="25">
        <v>41.22</v>
      </c>
      <c r="E33" s="26">
        <v>0.67800000000000005</v>
      </c>
      <c r="F33" s="25">
        <v>0</v>
      </c>
      <c r="G33" s="27">
        <v>0</v>
      </c>
    </row>
    <row r="34" spans="1:7">
      <c r="A34" s="24" t="s">
        <v>4</v>
      </c>
      <c r="B34" s="25">
        <v>508.11599999999999</v>
      </c>
      <c r="C34" s="26">
        <v>3.9134399920490601</v>
      </c>
      <c r="D34" s="25">
        <v>2252.4160000000002</v>
      </c>
      <c r="E34" s="26">
        <v>1.66599457427047</v>
      </c>
      <c r="F34" s="25">
        <v>0</v>
      </c>
      <c r="G34" s="27">
        <v>0</v>
      </c>
    </row>
    <row r="35" spans="1:7">
      <c r="A35" s="24" t="s">
        <v>5</v>
      </c>
      <c r="B35" s="25">
        <v>1403.8219999999999</v>
      </c>
      <c r="C35" s="26">
        <v>3.3167487544717198</v>
      </c>
      <c r="D35" s="25">
        <v>3462.326</v>
      </c>
      <c r="E35" s="26">
        <v>0.74266850637403903</v>
      </c>
      <c r="F35" s="25">
        <v>0</v>
      </c>
      <c r="G35" s="27">
        <v>0</v>
      </c>
    </row>
    <row r="36" spans="1:7">
      <c r="A36" s="24" t="s">
        <v>6</v>
      </c>
      <c r="B36" s="25">
        <v>372.51600000000002</v>
      </c>
      <c r="C36" s="26">
        <v>3.5699543080028802</v>
      </c>
      <c r="D36" s="25">
        <v>8402.0370000000003</v>
      </c>
      <c r="E36" s="26">
        <v>1.5842782400267901</v>
      </c>
      <c r="F36" s="25">
        <v>1874.047</v>
      </c>
      <c r="G36" s="26">
        <v>0.142003252319712</v>
      </c>
    </row>
    <row r="37" spans="1:7">
      <c r="A37" s="30" t="s">
        <v>7</v>
      </c>
      <c r="B37" s="31">
        <v>15.093999999999999</v>
      </c>
      <c r="C37" s="32">
        <v>5.0152974691930599</v>
      </c>
      <c r="D37" s="31">
        <v>11.768000000000001</v>
      </c>
      <c r="E37" s="32">
        <v>0.68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6061.3609999999999</v>
      </c>
      <c r="C38" s="34">
        <f>((B29*C29)+(B30*C30)+(B31*C31)+(B32*C32)+(B33*C33)+(B34*C34)+(B35*C35)+(B36*C36)+(B37*C37))/B38</f>
        <v>3.2392166234613007</v>
      </c>
      <c r="D38" s="33">
        <f>SUM(D29:D37)</f>
        <v>21028.391</v>
      </c>
      <c r="E38" s="34">
        <f>((D29*E29)+(D30*E30)+(D31*E31)+(D32*E32)+(D33*E33)+(D34*E34)+(D35*E35)+(D36*E36)+(D37*E37))/D38</f>
        <v>1.1388064686451747</v>
      </c>
      <c r="F38" s="33">
        <f>SUM(F29:F37)</f>
        <v>1874.047</v>
      </c>
      <c r="G38" s="34">
        <f>((F29*G29)+(F30*G30)+(F31*G31)+(F32*G32)+(F33*G33)+(F34*G34)+(F35*G35)+(F36*G36)+(F37*G37))/F38</f>
        <v>0.142003252319712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31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902.80700000000002</v>
      </c>
      <c r="C13" s="23">
        <v>5.2182682455940199</v>
      </c>
      <c r="D13" s="21">
        <v>7386.1509999999998</v>
      </c>
      <c r="E13" s="23">
        <v>1.5236003615414799</v>
      </c>
      <c r="F13" s="21">
        <v>0</v>
      </c>
      <c r="G13" s="22">
        <v>0</v>
      </c>
    </row>
    <row r="14" spans="1:8">
      <c r="A14" s="24" t="s">
        <v>9</v>
      </c>
      <c r="B14" s="25">
        <v>2986.422</v>
      </c>
      <c r="C14" s="26">
        <v>4.2041171425203796</v>
      </c>
      <c r="D14" s="25">
        <v>19714.905999999999</v>
      </c>
      <c r="E14" s="26">
        <v>1.378641117386</v>
      </c>
      <c r="F14" s="25">
        <v>1418.3869999999999</v>
      </c>
      <c r="G14" s="26">
        <v>0.12815440567348699</v>
      </c>
    </row>
    <row r="15" spans="1:8">
      <c r="A15" s="24" t="s">
        <v>1</v>
      </c>
      <c r="B15" s="25">
        <v>4508.9889999999996</v>
      </c>
      <c r="C15" s="26">
        <v>4.3833530866897199</v>
      </c>
      <c r="D15" s="25">
        <v>32930.099000000002</v>
      </c>
      <c r="E15" s="26">
        <v>1.4117341518772799</v>
      </c>
      <c r="F15" s="25">
        <v>3637.2660000000001</v>
      </c>
      <c r="G15" s="26">
        <v>0.181072624878137</v>
      </c>
    </row>
    <row r="16" spans="1:8">
      <c r="A16" s="24" t="s">
        <v>2</v>
      </c>
      <c r="B16" s="25">
        <v>2507.509</v>
      </c>
      <c r="C16" s="26">
        <v>4.89477814157397</v>
      </c>
      <c r="D16" s="25">
        <v>13691.449000000001</v>
      </c>
      <c r="E16" s="26">
        <v>1.4461228630366301</v>
      </c>
      <c r="F16" s="28">
        <v>2660.9760000000001</v>
      </c>
      <c r="G16" s="29">
        <v>0.108386757715966</v>
      </c>
    </row>
    <row r="17" spans="1:7">
      <c r="A17" s="24" t="s">
        <v>3</v>
      </c>
      <c r="B17" s="25">
        <v>2808.761</v>
      </c>
      <c r="C17" s="26">
        <v>5.8180835197441203</v>
      </c>
      <c r="D17" s="25">
        <v>21761.373</v>
      </c>
      <c r="E17" s="26">
        <v>1.43710771291867</v>
      </c>
      <c r="F17" s="25">
        <v>2349.38</v>
      </c>
      <c r="G17" s="26">
        <v>0.140228811005457</v>
      </c>
    </row>
    <row r="18" spans="1:7">
      <c r="A18" s="24" t="s">
        <v>4</v>
      </c>
      <c r="B18" s="25">
        <v>4697.7780000000002</v>
      </c>
      <c r="C18" s="26">
        <v>4.2931472285408097</v>
      </c>
      <c r="D18" s="25">
        <v>22063.182000000001</v>
      </c>
      <c r="E18" s="26">
        <v>1.4879803477576401</v>
      </c>
      <c r="F18" s="25">
        <v>2900.6610000000001</v>
      </c>
      <c r="G18" s="26">
        <v>0.133809261406279</v>
      </c>
    </row>
    <row r="19" spans="1:7">
      <c r="A19" s="24" t="s">
        <v>5</v>
      </c>
      <c r="B19" s="25">
        <v>2943.8</v>
      </c>
      <c r="C19" s="26">
        <v>4.5282386979414397</v>
      </c>
      <c r="D19" s="25">
        <v>13190.313</v>
      </c>
      <c r="E19" s="26">
        <v>1.2584423342342199</v>
      </c>
      <c r="F19" s="25">
        <v>1693.943</v>
      </c>
      <c r="G19" s="26">
        <v>0.11506788953347299</v>
      </c>
    </row>
    <row r="20" spans="1:7">
      <c r="A20" s="24" t="s">
        <v>6</v>
      </c>
      <c r="B20" s="25">
        <v>4544.2539999999999</v>
      </c>
      <c r="C20" s="26">
        <v>4.4457058296037104</v>
      </c>
      <c r="D20" s="25">
        <v>32103.115000000002</v>
      </c>
      <c r="E20" s="26">
        <v>1.6315805609829499</v>
      </c>
      <c r="F20" s="25">
        <v>7022.5630000000001</v>
      </c>
      <c r="G20" s="26">
        <v>0.13341779917104299</v>
      </c>
    </row>
    <row r="21" spans="1:7">
      <c r="A21" s="30" t="s">
        <v>7</v>
      </c>
      <c r="B21" s="31">
        <v>3542.3589999999999</v>
      </c>
      <c r="C21" s="32">
        <v>5.1433721830565498</v>
      </c>
      <c r="D21" s="31">
        <v>16545.512999999999</v>
      </c>
      <c r="E21" s="32">
        <v>1.2632167466793001</v>
      </c>
      <c r="F21" s="31">
        <v>2999.6219999999998</v>
      </c>
      <c r="G21" s="32">
        <v>0.10921331254404699</v>
      </c>
    </row>
    <row r="22" spans="1:7">
      <c r="A22" s="17" t="s">
        <v>8</v>
      </c>
      <c r="B22" s="33">
        <f>SUM(B13:B21)</f>
        <v>29442.679000000004</v>
      </c>
      <c r="C22" s="34">
        <f>((B13*C13)+(B14*C14)+(B15*C15)+(B16*C16)+(B17*C17)+(B18*C18)+(B19*C19)+(B20*C20)+(B21*C21))/B22</f>
        <v>4.6723575366901899</v>
      </c>
      <c r="D22" s="33">
        <f>SUM(D13:D21)</f>
        <v>179386.101</v>
      </c>
      <c r="E22" s="34">
        <f>((D13*E13)+(D14*E14)+(D15*E15)+(D16*E16)+(D17*E17)+(D18*E18)+(D19*E19)+(D20*E20)+(D21*E21))/D22</f>
        <v>1.4421576572089059</v>
      </c>
      <c r="F22" s="33">
        <f>SUM(F13:F21)</f>
        <v>24682.797999999999</v>
      </c>
      <c r="G22" s="34">
        <f>((F13*G13)+(F14*G14)+(F15*G15)+(F16*G16)+(F17*G17)+(F18*G18)+(F19*G19)+(F20*G20)+(F21*G21))/F22</f>
        <v>0.1339327282506626</v>
      </c>
    </row>
    <row r="25" spans="1:7" ht="15">
      <c r="A25" s="14" t="s">
        <v>32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482.51</v>
      </c>
      <c r="C29" s="23">
        <v>2.9769187726679198</v>
      </c>
      <c r="D29" s="21">
        <v>2462.1979999999999</v>
      </c>
      <c r="E29" s="23">
        <v>0.35665662631518702</v>
      </c>
      <c r="F29" s="21">
        <v>0</v>
      </c>
      <c r="G29" s="22">
        <v>0</v>
      </c>
    </row>
    <row r="30" spans="1:7">
      <c r="A30" s="24" t="s">
        <v>9</v>
      </c>
      <c r="B30" s="25">
        <v>438.69400000000002</v>
      </c>
      <c r="C30" s="26">
        <v>3.7006914341203698</v>
      </c>
      <c r="D30" s="25">
        <v>1095.2239999999999</v>
      </c>
      <c r="E30" s="26">
        <v>1.3452861880309399</v>
      </c>
      <c r="F30" s="25">
        <v>179.70400000000001</v>
      </c>
      <c r="G30" s="26">
        <v>0.09</v>
      </c>
    </row>
    <row r="31" spans="1:7">
      <c r="A31" s="24" t="s">
        <v>1</v>
      </c>
      <c r="B31" s="25">
        <v>1611.6420000000001</v>
      </c>
      <c r="C31" s="26">
        <v>3.11969929922402</v>
      </c>
      <c r="D31" s="25">
        <v>3256.5909999999999</v>
      </c>
      <c r="E31" s="26">
        <v>0.73513289909601798</v>
      </c>
      <c r="F31" s="25">
        <v>383.04599999999999</v>
      </c>
      <c r="G31" s="26">
        <v>0.138950517692392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37.476999999999997</v>
      </c>
      <c r="C33" s="26">
        <v>6.3370245217066499</v>
      </c>
      <c r="D33" s="25">
        <v>41.128999999999998</v>
      </c>
      <c r="E33" s="26">
        <v>0.82299999999999995</v>
      </c>
      <c r="F33" s="25">
        <v>0</v>
      </c>
      <c r="G33" s="27">
        <v>0</v>
      </c>
    </row>
    <row r="34" spans="1:7">
      <c r="A34" s="24" t="s">
        <v>4</v>
      </c>
      <c r="B34" s="25">
        <v>228.73400000000001</v>
      </c>
      <c r="C34" s="26">
        <v>4.33743244117621</v>
      </c>
      <c r="D34" s="25">
        <v>1755.3009999999999</v>
      </c>
      <c r="E34" s="26">
        <v>1.1474406685804901</v>
      </c>
      <c r="F34" s="25">
        <v>0</v>
      </c>
      <c r="G34" s="27">
        <v>0</v>
      </c>
    </row>
    <row r="35" spans="1:7">
      <c r="A35" s="24" t="s">
        <v>5</v>
      </c>
      <c r="B35" s="25">
        <v>1016.345</v>
      </c>
      <c r="C35" s="26">
        <v>3.2997202760873501</v>
      </c>
      <c r="D35" s="25">
        <v>3716.02</v>
      </c>
      <c r="E35" s="26">
        <v>0.84794137760291899</v>
      </c>
      <c r="F35" s="25">
        <v>0</v>
      </c>
      <c r="G35" s="27">
        <v>0</v>
      </c>
    </row>
    <row r="36" spans="1:7">
      <c r="A36" s="24" t="s">
        <v>6</v>
      </c>
      <c r="B36" s="25">
        <v>264.82</v>
      </c>
      <c r="C36" s="26">
        <v>2.3551811494600101</v>
      </c>
      <c r="D36" s="25">
        <v>8016.3379999999997</v>
      </c>
      <c r="E36" s="26">
        <v>1.7359021478385801</v>
      </c>
      <c r="F36" s="25">
        <v>2584.7860000000001</v>
      </c>
      <c r="G36" s="26">
        <v>0.182861684487613</v>
      </c>
    </row>
    <row r="37" spans="1:7">
      <c r="A37" s="30" t="s">
        <v>7</v>
      </c>
      <c r="B37" s="31">
        <v>14.68</v>
      </c>
      <c r="C37" s="32">
        <v>5.1868256130790202</v>
      </c>
      <c r="D37" s="31">
        <v>11.752000000000001</v>
      </c>
      <c r="E37" s="32">
        <v>0.9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4094.902</v>
      </c>
      <c r="C38" s="34">
        <f>((B29*C29)+(B30*C30)+(B31*C31)+(B32*C32)+(B33*C33)+(B34*C34)+(B35*C35)+(B36*C36)+(B37*C37))/B38</f>
        <v>3.2652330724886687</v>
      </c>
      <c r="D38" s="33">
        <f>SUM(D29:D37)</f>
        <v>20354.553</v>
      </c>
      <c r="E38" s="34">
        <f>((D29*E29)+(D30*E30)+(D31*E31)+(D32*E32)+(D33*E33)+(D34*E34)+(D35*E35)+(D36*E36)+(D37*E37))/D38</f>
        <v>1.1727425959685791</v>
      </c>
      <c r="F38" s="33">
        <f>SUM(F29:F37)</f>
        <v>3147.5360000000001</v>
      </c>
      <c r="G38" s="34">
        <f>((F29*G29)+(F30*G30)+(F31*G31)+(F32*G32)+(F33*G33)+(F34*G34)+(F35*G35)+(F36*G36)+(F37*G37))/F38</f>
        <v>0.17221601976911441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33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740.28700000000003</v>
      </c>
      <c r="C13" s="23">
        <v>5.2070577870474599</v>
      </c>
      <c r="D13" s="21">
        <v>7528.9459999999999</v>
      </c>
      <c r="E13" s="23">
        <v>1.61771061500508</v>
      </c>
      <c r="F13" s="21">
        <v>2583.91</v>
      </c>
      <c r="G13" s="23">
        <v>0.114580925419229</v>
      </c>
    </row>
    <row r="14" spans="1:8">
      <c r="A14" s="24" t="s">
        <v>9</v>
      </c>
      <c r="B14" s="25">
        <v>2022.6959999999999</v>
      </c>
      <c r="C14" s="26">
        <v>4.0012970347496601</v>
      </c>
      <c r="D14" s="25">
        <v>19469.044000000002</v>
      </c>
      <c r="E14" s="26">
        <v>1.52627756088075</v>
      </c>
      <c r="F14" s="25">
        <v>5572.5820000000003</v>
      </c>
      <c r="G14" s="26">
        <v>0.109050061892315</v>
      </c>
    </row>
    <row r="15" spans="1:8">
      <c r="A15" s="24" t="s">
        <v>1</v>
      </c>
      <c r="B15" s="25">
        <v>2879.7539999999999</v>
      </c>
      <c r="C15" s="26">
        <v>4.5523385230127298</v>
      </c>
      <c r="D15" s="25">
        <v>32640.644</v>
      </c>
      <c r="E15" s="26">
        <v>1.60876126077659</v>
      </c>
      <c r="F15" s="25">
        <v>11413.254000000001</v>
      </c>
      <c r="G15" s="26">
        <v>0.17293234488604201</v>
      </c>
    </row>
    <row r="16" spans="1:8">
      <c r="A16" s="24" t="s">
        <v>2</v>
      </c>
      <c r="B16" s="25">
        <v>1405.7049999999999</v>
      </c>
      <c r="C16" s="26">
        <v>3.8629774739365699</v>
      </c>
      <c r="D16" s="25">
        <v>13433.254000000001</v>
      </c>
      <c r="E16" s="26">
        <v>1.64511078373118</v>
      </c>
      <c r="F16" s="28">
        <v>7259.9780000000001</v>
      </c>
      <c r="G16" s="29">
        <v>0.120048687750844</v>
      </c>
    </row>
    <row r="17" spans="1:7">
      <c r="A17" s="24" t="s">
        <v>3</v>
      </c>
      <c r="B17" s="25">
        <v>1517.229</v>
      </c>
      <c r="C17" s="26">
        <v>6.4131260416192903</v>
      </c>
      <c r="D17" s="25">
        <v>21267.583999999999</v>
      </c>
      <c r="E17" s="26">
        <v>1.6595862194784301</v>
      </c>
      <c r="F17" s="25">
        <v>9733.5079999999998</v>
      </c>
      <c r="G17" s="26">
        <v>0.12784958218558001</v>
      </c>
    </row>
    <row r="18" spans="1:7">
      <c r="A18" s="24" t="s">
        <v>4</v>
      </c>
      <c r="B18" s="25">
        <v>3140.0250000000001</v>
      </c>
      <c r="C18" s="26">
        <v>4.8707060115763401</v>
      </c>
      <c r="D18" s="25">
        <v>20715.859</v>
      </c>
      <c r="E18" s="26">
        <v>1.7771580482373399</v>
      </c>
      <c r="F18" s="25">
        <v>11610.954</v>
      </c>
      <c r="G18" s="26">
        <v>0.121156353732863</v>
      </c>
    </row>
    <row r="19" spans="1:7">
      <c r="A19" s="24" t="s">
        <v>5</v>
      </c>
      <c r="B19" s="25">
        <v>2329.5450000000001</v>
      </c>
      <c r="C19" s="26">
        <v>4.7653388945051498</v>
      </c>
      <c r="D19" s="25">
        <v>13025.741</v>
      </c>
      <c r="E19" s="26">
        <v>1.4805016126913599</v>
      </c>
      <c r="F19" s="25">
        <v>8509.982</v>
      </c>
      <c r="G19" s="26">
        <v>0.13344470693357499</v>
      </c>
    </row>
    <row r="20" spans="1:7">
      <c r="A20" s="24" t="s">
        <v>6</v>
      </c>
      <c r="B20" s="25">
        <v>2673.1309999999999</v>
      </c>
      <c r="C20" s="26">
        <v>4.7137569961965902</v>
      </c>
      <c r="D20" s="25">
        <v>31571.988000000001</v>
      </c>
      <c r="E20" s="26">
        <v>1.79070396957582</v>
      </c>
      <c r="F20" s="25">
        <v>20012.47</v>
      </c>
      <c r="G20" s="26">
        <v>0.146451918728673</v>
      </c>
    </row>
    <row r="21" spans="1:7">
      <c r="A21" s="30" t="s">
        <v>7</v>
      </c>
      <c r="B21" s="31">
        <v>2224.9209999999998</v>
      </c>
      <c r="C21" s="32">
        <v>5.2986408357869799</v>
      </c>
      <c r="D21" s="31">
        <v>16087.65</v>
      </c>
      <c r="E21" s="32">
        <v>1.44680277206429</v>
      </c>
      <c r="F21" s="31">
        <v>8382.7180000000008</v>
      </c>
      <c r="G21" s="32">
        <v>0.12263137528901701</v>
      </c>
    </row>
    <row r="22" spans="1:7">
      <c r="A22" s="17" t="s">
        <v>8</v>
      </c>
      <c r="B22" s="33">
        <f>SUM(B13:B21)</f>
        <v>18933.292999999998</v>
      </c>
      <c r="C22" s="34">
        <f>((B13*C13)+(B14*C14)+(B15*C15)+(B16*C16)+(B17*C17)+(B18*C18)+(B19*C19)+(B20*C20)+(B21*C21))/B22</f>
        <v>4.8065006222636484</v>
      </c>
      <c r="D22" s="33">
        <f>SUM(D13:D21)</f>
        <v>175740.71</v>
      </c>
      <c r="E22" s="34">
        <f>((D13*E13)+(D14*E14)+(D15*E15)+(D16*E16)+(D17*E17)+(D18*E18)+(D19*E19)+(D20*E20)+(D21*E21))/D22</f>
        <v>1.6371399190944429</v>
      </c>
      <c r="F22" s="33">
        <f>SUM(F13:F21)</f>
        <v>85079.356</v>
      </c>
      <c r="G22" s="34">
        <f>((F13*G13)+(F14*G14)+(F15*G15)+(F16*G16)+(F17*G17)+(F18*G18)+(F19*G19)+(F20*G20)+(F21*G21))/F22</f>
        <v>0.1351051073071122</v>
      </c>
    </row>
    <row r="25" spans="1:7" ht="15">
      <c r="A25" s="14" t="s">
        <v>34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410.76</v>
      </c>
      <c r="C29" s="23">
        <v>3.1946726458272501</v>
      </c>
      <c r="D29" s="21">
        <v>2446.4110000000001</v>
      </c>
      <c r="E29" s="23">
        <v>0.41806355391632899</v>
      </c>
      <c r="F29" s="21">
        <v>413.24900000000002</v>
      </c>
      <c r="G29" s="23">
        <v>9.9679747561397594E-2</v>
      </c>
    </row>
    <row r="30" spans="1:7">
      <c r="A30" s="24" t="s">
        <v>9</v>
      </c>
      <c r="B30" s="25">
        <v>256.142</v>
      </c>
      <c r="C30" s="26">
        <v>3.60378728986265</v>
      </c>
      <c r="D30" s="25">
        <v>1072.6089999999999</v>
      </c>
      <c r="E30" s="26">
        <v>1.2917945896407701</v>
      </c>
      <c r="F30" s="25">
        <v>378.87</v>
      </c>
      <c r="G30" s="26">
        <v>9.7309314540607594E-2</v>
      </c>
    </row>
    <row r="31" spans="1:7">
      <c r="A31" s="24" t="s">
        <v>1</v>
      </c>
      <c r="B31" s="25">
        <v>2035.5239999999999</v>
      </c>
      <c r="C31" s="26">
        <v>3.3542841047317502</v>
      </c>
      <c r="D31" s="25">
        <v>2436.8159999999998</v>
      </c>
      <c r="E31" s="26">
        <v>0.86597644590317902</v>
      </c>
      <c r="F31" s="25">
        <v>407.83</v>
      </c>
      <c r="G31" s="26">
        <v>0.19704691905941199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37.344000000000001</v>
      </c>
      <c r="C33" s="26">
        <v>7.1427409222365004</v>
      </c>
      <c r="D33" s="25">
        <v>41.101999999999997</v>
      </c>
      <c r="E33" s="26">
        <v>1.0169999999999999</v>
      </c>
      <c r="F33" s="25">
        <v>0</v>
      </c>
      <c r="G33" s="27">
        <v>0</v>
      </c>
    </row>
    <row r="34" spans="1:7">
      <c r="A34" s="24" t="s">
        <v>4</v>
      </c>
      <c r="B34" s="25">
        <v>226.577</v>
      </c>
      <c r="C34" s="26">
        <v>5.0259212453161597</v>
      </c>
      <c r="D34" s="25">
        <v>2015.6869999999999</v>
      </c>
      <c r="E34" s="26">
        <v>1.26638666965655</v>
      </c>
      <c r="F34" s="25">
        <v>0</v>
      </c>
      <c r="G34" s="27">
        <v>0</v>
      </c>
    </row>
    <row r="35" spans="1:7">
      <c r="A35" s="24" t="s">
        <v>5</v>
      </c>
      <c r="B35" s="25">
        <v>702.72400000000005</v>
      </c>
      <c r="C35" s="26">
        <v>3.4382127435522301</v>
      </c>
      <c r="D35" s="25">
        <v>3690.4340000000002</v>
      </c>
      <c r="E35" s="26">
        <v>1.15025922723452</v>
      </c>
      <c r="F35" s="25">
        <v>0</v>
      </c>
      <c r="G35" s="27">
        <v>0</v>
      </c>
    </row>
    <row r="36" spans="1:7">
      <c r="A36" s="24" t="s">
        <v>6</v>
      </c>
      <c r="B36" s="25">
        <v>8.7520000000000007</v>
      </c>
      <c r="C36" s="26">
        <v>6.742</v>
      </c>
      <c r="D36" s="25">
        <v>6990.48</v>
      </c>
      <c r="E36" s="26">
        <v>2.0554196498666801</v>
      </c>
      <c r="F36" s="25">
        <v>3721.7249999999999</v>
      </c>
      <c r="G36" s="26">
        <v>0.238853682633725</v>
      </c>
    </row>
    <row r="37" spans="1:7">
      <c r="A37" s="30" t="s">
        <v>7</v>
      </c>
      <c r="B37" s="31">
        <v>14.268000000000001</v>
      </c>
      <c r="C37" s="32">
        <v>5.4553195962994101</v>
      </c>
      <c r="D37" s="31">
        <v>11.744</v>
      </c>
      <c r="E37" s="32">
        <v>1.4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3692.0909999999999</v>
      </c>
      <c r="C38" s="34">
        <f>((B29*C29)+(B30*C30)+(B31*C31)+(B32*C32)+(B33*C33)+(B34*C34)+(B35*C35)+(B36*C36)+(B37*C37))/B38</f>
        <v>3.5268644757130811</v>
      </c>
      <c r="D38" s="33">
        <f>SUM(D29:D37)</f>
        <v>18705.282999999996</v>
      </c>
      <c r="E38" s="34">
        <f>((D29*E29)+(D30*E30)+(D31*E31)+(D32*E32)+(D33*E33)+(D34*E34)+(D35*E35)+(D36*E36)+(D37*E37))/D38</f>
        <v>1.3762303534782143</v>
      </c>
      <c r="F38" s="33">
        <f>SUM(F29:F37)</f>
        <v>4921.674</v>
      </c>
      <c r="G38" s="34">
        <f>((F29*G29)+(F30*G30)+(F31*G31)+(F32*G32)+(F33*G33)+(F34*G34)+(F35*G35)+(F36*G36)+(F37*G37))/F38</f>
        <v>0.21280757380517282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35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554.27300000000002</v>
      </c>
      <c r="C13" s="23">
        <v>5.2822934384319602</v>
      </c>
      <c r="D13" s="21">
        <v>7456.2259999999997</v>
      </c>
      <c r="E13" s="23">
        <v>1.8310246874223</v>
      </c>
      <c r="F13" s="21">
        <v>6715.7</v>
      </c>
      <c r="G13" s="23">
        <v>0.13802912831127101</v>
      </c>
    </row>
    <row r="14" spans="1:8">
      <c r="A14" s="24" t="s">
        <v>9</v>
      </c>
      <c r="B14" s="25">
        <v>1040.578</v>
      </c>
      <c r="C14" s="26">
        <v>3.65707423566518</v>
      </c>
      <c r="D14" s="25">
        <v>18917.847000000002</v>
      </c>
      <c r="E14" s="26">
        <v>1.7950114282032199</v>
      </c>
      <c r="F14" s="25">
        <v>11332.766</v>
      </c>
      <c r="G14" s="26">
        <v>0.13105660215696699</v>
      </c>
    </row>
    <row r="15" spans="1:8">
      <c r="A15" s="24" t="s">
        <v>1</v>
      </c>
      <c r="B15" s="25">
        <v>2001.23</v>
      </c>
      <c r="C15" s="26">
        <v>4.4733018628543402</v>
      </c>
      <c r="D15" s="25">
        <v>31439.210999999999</v>
      </c>
      <c r="E15" s="26">
        <v>1.8861608294813801</v>
      </c>
      <c r="F15" s="25">
        <v>20943.638999999999</v>
      </c>
      <c r="G15" s="26">
        <v>0.17040958512510601</v>
      </c>
    </row>
    <row r="16" spans="1:8">
      <c r="A16" s="24" t="s">
        <v>2</v>
      </c>
      <c r="B16" s="25">
        <v>277.93900000000002</v>
      </c>
      <c r="C16" s="26">
        <v>4.6084843185015396</v>
      </c>
      <c r="D16" s="25">
        <v>13030.554</v>
      </c>
      <c r="E16" s="26">
        <v>1.88326891780656</v>
      </c>
      <c r="F16" s="28">
        <v>9272.4490000000005</v>
      </c>
      <c r="G16" s="29">
        <v>0.16144403986476499</v>
      </c>
    </row>
    <row r="17" spans="1:7">
      <c r="A17" s="24" t="s">
        <v>3</v>
      </c>
      <c r="B17" s="25">
        <v>251.10900000000001</v>
      </c>
      <c r="C17" s="26">
        <v>7.2114549856835097</v>
      </c>
      <c r="D17" s="25">
        <v>20417.074000000001</v>
      </c>
      <c r="E17" s="26">
        <v>1.9683320804440401</v>
      </c>
      <c r="F17" s="25">
        <v>14213.869000000001</v>
      </c>
      <c r="G17" s="26">
        <v>0.185237475032308</v>
      </c>
    </row>
    <row r="18" spans="1:7">
      <c r="A18" s="24" t="s">
        <v>4</v>
      </c>
      <c r="B18" s="25">
        <v>2151.4209999999998</v>
      </c>
      <c r="C18" s="26">
        <v>5.3014237064712102</v>
      </c>
      <c r="D18" s="25">
        <v>20256.18</v>
      </c>
      <c r="E18" s="26">
        <v>2.0721326381874601</v>
      </c>
      <c r="F18" s="25">
        <v>13649.272000000001</v>
      </c>
      <c r="G18" s="26">
        <v>0.17944274163486501</v>
      </c>
    </row>
    <row r="19" spans="1:7">
      <c r="A19" s="24" t="s">
        <v>5</v>
      </c>
      <c r="B19" s="25">
        <v>1363.925</v>
      </c>
      <c r="C19" s="26">
        <v>5.1012082145279196</v>
      </c>
      <c r="D19" s="25">
        <v>12530.540999999999</v>
      </c>
      <c r="E19" s="26">
        <v>1.7556028655107601</v>
      </c>
      <c r="F19" s="25">
        <v>8977.9079999999994</v>
      </c>
      <c r="G19" s="26">
        <v>0.19522225032825</v>
      </c>
    </row>
    <row r="20" spans="1:7">
      <c r="A20" s="24" t="s">
        <v>6</v>
      </c>
      <c r="B20" s="25">
        <v>1121.268</v>
      </c>
      <c r="C20" s="26">
        <v>5.0474566553223701</v>
      </c>
      <c r="D20" s="25">
        <v>27984.114000000001</v>
      </c>
      <c r="E20" s="26">
        <v>2.06849507531309</v>
      </c>
      <c r="F20" s="25">
        <v>19106.839</v>
      </c>
      <c r="G20" s="26">
        <v>0.24188587431966099</v>
      </c>
    </row>
    <row r="21" spans="1:7">
      <c r="A21" s="30" t="s">
        <v>7</v>
      </c>
      <c r="B21" s="31">
        <v>720.298</v>
      </c>
      <c r="C21" s="32">
        <v>5.1362613071256602</v>
      </c>
      <c r="D21" s="31">
        <v>14483.793</v>
      </c>
      <c r="E21" s="32">
        <v>1.6935984300521301</v>
      </c>
      <c r="F21" s="31">
        <v>9155.5360000000001</v>
      </c>
      <c r="G21" s="32">
        <v>0.25001708889572399</v>
      </c>
    </row>
    <row r="22" spans="1:7">
      <c r="A22" s="17" t="s">
        <v>8</v>
      </c>
      <c r="B22" s="33">
        <f>SUM(B13:B21)</f>
        <v>9482.0409999999993</v>
      </c>
      <c r="C22" s="34">
        <f>((B13*C13)+(B14*C14)+(B15*C15)+(B16*C16)+(B17*C17)+(B18*C18)+(B19*C19)+(B20*C20)+(B21*C21))/B22</f>
        <v>4.9039651238588808</v>
      </c>
      <c r="D22" s="33">
        <f>SUM(D13:D21)</f>
        <v>166515.54</v>
      </c>
      <c r="E22" s="34">
        <f>((D13*E13)+(D14*E14)+(D15*E15)+(D16*E16)+(D17*E17)+(D18*E18)+(D19*E19)+(D20*E20)+(D21*E21))/D22</f>
        <v>1.9098769357202352</v>
      </c>
      <c r="F22" s="33">
        <f>SUM(F13:F21)</f>
        <v>113367.97799999997</v>
      </c>
      <c r="G22" s="34">
        <f>((F13*G13)+(F14*G14)+(F15*G15)+(F16*G16)+(F17*G17)+(F18*G18)+(F19*G19)+(F20*G20)+(F21*G21))/F22</f>
        <v>0.18721142571670454</v>
      </c>
    </row>
    <row r="25" spans="1:7" ht="15">
      <c r="A25" s="14" t="s">
        <v>36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410.334</v>
      </c>
      <c r="C29" s="23">
        <v>3.4106603961650799</v>
      </c>
      <c r="D29" s="21">
        <v>2418.7620000000002</v>
      </c>
      <c r="E29" s="23">
        <v>0.51147663928902498</v>
      </c>
      <c r="F29" s="21">
        <v>835.35599999999999</v>
      </c>
      <c r="G29" s="23">
        <v>0.122710029017569</v>
      </c>
    </row>
    <row r="30" spans="1:7">
      <c r="A30" s="24" t="s">
        <v>9</v>
      </c>
      <c r="B30" s="25">
        <v>175.90100000000001</v>
      </c>
      <c r="C30" s="27">
        <v>3.8535477910870299</v>
      </c>
      <c r="D30" s="25">
        <v>1256.655</v>
      </c>
      <c r="E30" s="26">
        <v>1.4832709311624901</v>
      </c>
      <c r="F30" s="25">
        <v>558.04100000000005</v>
      </c>
      <c r="G30" s="26">
        <v>0.14208427696172901</v>
      </c>
    </row>
    <row r="31" spans="1:7">
      <c r="A31" s="24" t="s">
        <v>1</v>
      </c>
      <c r="B31" s="25">
        <v>1631.252</v>
      </c>
      <c r="C31" s="26">
        <v>3.67806543562858</v>
      </c>
      <c r="D31" s="25">
        <v>3468.221</v>
      </c>
      <c r="E31" s="26">
        <v>1.0317948763934</v>
      </c>
      <c r="F31" s="25">
        <v>527.06600000000003</v>
      </c>
      <c r="G31" s="26">
        <v>0.278432357617452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36.993000000000002</v>
      </c>
      <c r="C33" s="26">
        <v>7.8517856080880204</v>
      </c>
      <c r="D33" s="25">
        <v>41.058</v>
      </c>
      <c r="E33" s="26">
        <v>1.3240000000000001</v>
      </c>
      <c r="F33" s="25">
        <v>0</v>
      </c>
      <c r="G33" s="27">
        <v>0</v>
      </c>
    </row>
    <row r="34" spans="1:7">
      <c r="A34" s="24" t="s">
        <v>4</v>
      </c>
      <c r="B34" s="25">
        <v>47.643999999999998</v>
      </c>
      <c r="C34" s="26">
        <v>4.8967816094366601</v>
      </c>
      <c r="D34" s="25">
        <v>2057.0439999999999</v>
      </c>
      <c r="E34" s="26">
        <v>1.7120331101327899</v>
      </c>
      <c r="F34" s="25">
        <v>0</v>
      </c>
      <c r="G34" s="27">
        <v>0</v>
      </c>
    </row>
    <row r="35" spans="1:7">
      <c r="A35" s="24" t="s">
        <v>5</v>
      </c>
      <c r="B35" s="25">
        <v>332.20499999999998</v>
      </c>
      <c r="C35" s="26">
        <v>4.04715031983263</v>
      </c>
      <c r="D35" s="25">
        <v>3894.12</v>
      </c>
      <c r="E35" s="26">
        <v>1.4290364806426099</v>
      </c>
      <c r="F35" s="25">
        <v>0</v>
      </c>
      <c r="G35" s="27">
        <v>0</v>
      </c>
    </row>
    <row r="36" spans="1:7">
      <c r="A36" s="24" t="s">
        <v>6</v>
      </c>
      <c r="B36" s="25">
        <v>36.026000000000003</v>
      </c>
      <c r="C36" s="26">
        <v>1.325</v>
      </c>
      <c r="D36" s="25">
        <v>7226.1930000000002</v>
      </c>
      <c r="E36" s="26">
        <v>2.1997444067713099</v>
      </c>
      <c r="F36" s="25">
        <v>3866.9920000000002</v>
      </c>
      <c r="G36" s="26">
        <v>0.41092807406894</v>
      </c>
    </row>
    <row r="37" spans="1:7">
      <c r="A37" s="30" t="s">
        <v>7</v>
      </c>
      <c r="B37" s="31">
        <v>14.007</v>
      </c>
      <c r="C37" s="32">
        <v>5.7162133219104696</v>
      </c>
      <c r="D37" s="31">
        <v>11.72</v>
      </c>
      <c r="E37" s="32">
        <v>1.93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2684.3619999999996</v>
      </c>
      <c r="C38" s="34">
        <f>((B29*C29)+(B30*C30)+(B31*C31)+(B32*C32)+(B33*C33)+(B34*C34)+(B35*C35)+(B36*C36)+(B37*C37))/B38</f>
        <v>3.7525687001231547</v>
      </c>
      <c r="D38" s="33">
        <f>SUM(D29:D37)</f>
        <v>20373.773000000001</v>
      </c>
      <c r="E38" s="34">
        <f>((D29*E29)+(D30*E30)+(D31*E31)+(D32*E32)+(D33*E33)+(D34*E34)+(D35*E35)+(D36*E36)+(D37*E37))/D38</f>
        <v>1.5578321085642792</v>
      </c>
      <c r="F38" s="33">
        <f>SUM(F29:F37)</f>
        <v>5787.4549999999999</v>
      </c>
      <c r="G38" s="34">
        <f>((F29*G29)+(F30*G30)+(F31*G31)+(F32*G32)+(F33*G33)+(F34*G34)+(F35*G35)+(F36*G36)+(F37*G37))/F38</f>
        <v>0.33133790500314891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37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419.745</v>
      </c>
      <c r="C13" s="23">
        <v>5.9484336680603702</v>
      </c>
      <c r="D13" s="21">
        <v>7415.9409999999998</v>
      </c>
      <c r="E13" s="23">
        <v>2.2142072264329</v>
      </c>
      <c r="F13" s="21">
        <v>8696.2330000000002</v>
      </c>
      <c r="G13" s="23">
        <v>0.19443015602272801</v>
      </c>
    </row>
    <row r="14" spans="1:8">
      <c r="A14" s="24" t="s">
        <v>9</v>
      </c>
      <c r="B14" s="25">
        <v>743.76400000000001</v>
      </c>
      <c r="C14" s="26">
        <v>3.8188600537267199</v>
      </c>
      <c r="D14" s="25">
        <v>17451.471000000001</v>
      </c>
      <c r="E14" s="26">
        <v>2.20604544900542</v>
      </c>
      <c r="F14" s="25">
        <v>14144.314</v>
      </c>
      <c r="G14" s="26">
        <v>0.21907567973957601</v>
      </c>
    </row>
    <row r="15" spans="1:8">
      <c r="A15" s="24" t="s">
        <v>1</v>
      </c>
      <c r="B15" s="25">
        <v>1040.7070000000001</v>
      </c>
      <c r="C15" s="26">
        <v>4.1860523941897201</v>
      </c>
      <c r="D15" s="25">
        <v>30370.824000000001</v>
      </c>
      <c r="E15" s="26">
        <v>2.40006061261295</v>
      </c>
      <c r="F15" s="25">
        <v>22885.491000000002</v>
      </c>
      <c r="G15" s="26">
        <v>0.25821896113131199</v>
      </c>
    </row>
    <row r="16" spans="1:8">
      <c r="A16" s="24" t="s">
        <v>2</v>
      </c>
      <c r="B16" s="25">
        <v>0</v>
      </c>
      <c r="C16" s="27">
        <v>0</v>
      </c>
      <c r="D16" s="25">
        <v>12534.022000000001</v>
      </c>
      <c r="E16" s="26">
        <v>2.25179434773611</v>
      </c>
      <c r="F16" s="28">
        <v>9993.1419999999998</v>
      </c>
      <c r="G16" s="29">
        <v>0.25532502840448001</v>
      </c>
    </row>
    <row r="17" spans="1:7">
      <c r="A17" s="24" t="s">
        <v>3</v>
      </c>
      <c r="B17" s="25">
        <v>36.152000000000001</v>
      </c>
      <c r="C17" s="26">
        <v>13.144557202921</v>
      </c>
      <c r="D17" s="25">
        <v>18720.024000000001</v>
      </c>
      <c r="E17" s="26">
        <v>2.4028995454279301</v>
      </c>
      <c r="F17" s="25">
        <v>15013.793</v>
      </c>
      <c r="G17" s="26">
        <v>0.34705903917817399</v>
      </c>
    </row>
    <row r="18" spans="1:7">
      <c r="A18" s="24" t="s">
        <v>4</v>
      </c>
      <c r="B18" s="25">
        <v>317.45</v>
      </c>
      <c r="C18" s="26">
        <v>4.4872095542605104</v>
      </c>
      <c r="D18" s="25">
        <v>19450.441999999999</v>
      </c>
      <c r="E18" s="26">
        <v>2.4358434451515301</v>
      </c>
      <c r="F18" s="25">
        <v>14700.564</v>
      </c>
      <c r="G18" s="26">
        <v>0.28713636735297998</v>
      </c>
    </row>
    <row r="19" spans="1:7">
      <c r="A19" s="24" t="s">
        <v>5</v>
      </c>
      <c r="B19" s="25">
        <v>374.46</v>
      </c>
      <c r="C19" s="26">
        <v>5.3228161005180796</v>
      </c>
      <c r="D19" s="25">
        <v>11672.128000000001</v>
      </c>
      <c r="E19" s="26">
        <v>2.1909405421188</v>
      </c>
      <c r="F19" s="25">
        <v>9412.7530000000006</v>
      </c>
      <c r="G19" s="26">
        <v>0.34241304515267701</v>
      </c>
    </row>
    <row r="20" spans="1:7">
      <c r="A20" s="24" t="s">
        <v>6</v>
      </c>
      <c r="B20" s="25">
        <v>159.06</v>
      </c>
      <c r="C20" s="26">
        <v>6.1588526216522101</v>
      </c>
      <c r="D20" s="25">
        <v>24601.517</v>
      </c>
      <c r="E20" s="26">
        <v>2.3786455199896799</v>
      </c>
      <c r="F20" s="25">
        <v>20043.905999999999</v>
      </c>
      <c r="G20" s="26">
        <v>0.40338337133490798</v>
      </c>
    </row>
    <row r="21" spans="1:7">
      <c r="A21" s="30" t="s">
        <v>7</v>
      </c>
      <c r="B21" s="31">
        <v>8.9329999999999998</v>
      </c>
      <c r="C21" s="32">
        <v>9.0324715101309696</v>
      </c>
      <c r="D21" s="31">
        <v>14583.628000000001</v>
      </c>
      <c r="E21" s="32">
        <v>1.88824091837779</v>
      </c>
      <c r="F21" s="31">
        <v>8275.1260000000002</v>
      </c>
      <c r="G21" s="32">
        <v>0.31879188909026901</v>
      </c>
    </row>
    <row r="22" spans="1:7">
      <c r="A22" s="17" t="s">
        <v>8</v>
      </c>
      <c r="B22" s="33">
        <f>SUM(B13:B21)</f>
        <v>3100.2710000000002</v>
      </c>
      <c r="C22" s="34">
        <f>((B13*C13)+(B14*C14)+(B15*C15)+(B16*C16)+(B17*C17)+(B18*C18)+(B19*C19)+(B20*C20)+(B21*C21))/B22</f>
        <v>4.7243523343604474</v>
      </c>
      <c r="D22" s="33">
        <f>SUM(D13:D21)</f>
        <v>156799.997</v>
      </c>
      <c r="E22" s="34">
        <f>((D13*E13)+(D14*E14)+(D15*E15)+(D16*E16)+(D17*E17)+(D18*E18)+(D19*E19)+(D20*E20)+(D21*E21))/D22</f>
        <v>2.296072909134049</v>
      </c>
      <c r="F22" s="33">
        <f>SUM(F13:F21)</f>
        <v>123165.322</v>
      </c>
      <c r="G22" s="34">
        <f>((F13*G13)+(F14*G14)+(F15*G15)+(F16*G16)+(F17*G17)+(F18*G18)+(F19*G19)+(F20*G20)+(F21*G21))/F22</f>
        <v>0.29739427857786105</v>
      </c>
    </row>
    <row r="25" spans="1:7" ht="15">
      <c r="A25" s="14" t="s">
        <v>38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409.72800000000001</v>
      </c>
      <c r="C29" s="23">
        <v>3.6941752650538899</v>
      </c>
      <c r="D29" s="21">
        <v>2414.3110000000001</v>
      </c>
      <c r="E29" s="23">
        <v>0.68649374790571704</v>
      </c>
      <c r="F29" s="21">
        <v>832.101</v>
      </c>
      <c r="G29" s="23">
        <v>0.18823297292035501</v>
      </c>
    </row>
    <row r="30" spans="1:7">
      <c r="A30" s="24" t="s">
        <v>9</v>
      </c>
      <c r="B30" s="25">
        <v>55.890999999999998</v>
      </c>
      <c r="C30" s="26">
        <v>3.87</v>
      </c>
      <c r="D30" s="25">
        <v>1255.9090000000001</v>
      </c>
      <c r="E30" s="26">
        <v>1.9436363629849001</v>
      </c>
      <c r="F30" s="25">
        <v>377.70699999999999</v>
      </c>
      <c r="G30" s="26">
        <v>0.303926270892517</v>
      </c>
    </row>
    <row r="31" spans="1:7">
      <c r="A31" s="24" t="s">
        <v>1</v>
      </c>
      <c r="B31" s="25">
        <v>1332.0509999999999</v>
      </c>
      <c r="C31" s="26">
        <v>4.2914378450975201</v>
      </c>
      <c r="D31" s="25">
        <v>3714.0390000000002</v>
      </c>
      <c r="E31" s="26">
        <v>1.32655753157142</v>
      </c>
      <c r="F31" s="25">
        <v>526.27300000000002</v>
      </c>
      <c r="G31" s="26">
        <v>0.45744427511956698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36.578000000000003</v>
      </c>
      <c r="C33" s="26">
        <v>8.2214315708896102</v>
      </c>
      <c r="D33" s="25">
        <v>41.011000000000003</v>
      </c>
      <c r="E33" s="26">
        <v>1.8169999999999999</v>
      </c>
      <c r="F33" s="25">
        <v>0</v>
      </c>
      <c r="G33" s="27">
        <v>0</v>
      </c>
    </row>
    <row r="34" spans="1:7">
      <c r="A34" s="24" t="s">
        <v>4</v>
      </c>
      <c r="B34" s="25">
        <v>0</v>
      </c>
      <c r="C34" s="27">
        <v>0</v>
      </c>
      <c r="D34" s="25">
        <v>2168.3470000000002</v>
      </c>
      <c r="E34" s="26">
        <v>1.8842716710009999</v>
      </c>
      <c r="F34" s="25">
        <v>303.185</v>
      </c>
      <c r="G34" s="26">
        <v>7.0394758975542995E-2</v>
      </c>
    </row>
    <row r="35" spans="1:7">
      <c r="A35" s="24" t="s">
        <v>5</v>
      </c>
      <c r="B35" s="25">
        <v>4.24</v>
      </c>
      <c r="C35" s="26">
        <v>5</v>
      </c>
      <c r="D35" s="25">
        <v>3812.127</v>
      </c>
      <c r="E35" s="26">
        <v>1.92007178669546</v>
      </c>
      <c r="F35" s="25">
        <v>0</v>
      </c>
      <c r="G35" s="27">
        <v>0</v>
      </c>
    </row>
    <row r="36" spans="1:7">
      <c r="A36" s="24" t="s">
        <v>6</v>
      </c>
      <c r="B36" s="25">
        <v>35.808</v>
      </c>
      <c r="C36" s="26">
        <v>1.8859999999999999</v>
      </c>
      <c r="D36" s="25">
        <v>6369.7690000000002</v>
      </c>
      <c r="E36" s="26">
        <v>2.4216496266976102</v>
      </c>
      <c r="F36" s="25">
        <v>4721.9849999999997</v>
      </c>
      <c r="G36" s="26">
        <v>0.46539381086555798</v>
      </c>
    </row>
    <row r="37" spans="1:7">
      <c r="A37" s="30" t="s">
        <v>7</v>
      </c>
      <c r="B37" s="31">
        <v>13.569000000000001</v>
      </c>
      <c r="C37" s="32">
        <v>5.9629817967425804</v>
      </c>
      <c r="D37" s="31">
        <v>11.672000000000001</v>
      </c>
      <c r="E37" s="32">
        <v>2.4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1887.865</v>
      </c>
      <c r="C38" s="34">
        <f>((B29*C29)+(B30*C30)+(B31*C31)+(B32*C32)+(B33*C33)+(B34*C34)+(B35*C35)+(B36*C36)+(B37*C37))/B38</f>
        <v>4.1934610779902144</v>
      </c>
      <c r="D38" s="33">
        <f>SUM(D29:D37)</f>
        <v>19787.184999999998</v>
      </c>
      <c r="E38" s="34">
        <f>((D29*E29)+(D30*E30)+(D31*E31)+(D32*E32)+(D33*E33)+(D34*E34)+(D35*E35)+(D36*E36)+(D37*E37))/D38</f>
        <v>1.8172628925741592</v>
      </c>
      <c r="F38" s="33">
        <f>SUM(F29:F37)</f>
        <v>6761.2510000000002</v>
      </c>
      <c r="G38" s="34">
        <f>((F29*G29)+(F30*G30)+(F31*G31)+(F32*G32)+(F33*G33)+(F34*G34)+(F35*G35)+(F36*G36)+(F37*G37))/F38</f>
        <v>0.40393260433609129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39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108.45099999999999</v>
      </c>
      <c r="C13" s="23">
        <v>6.2841531751666704</v>
      </c>
      <c r="D13" s="21">
        <v>7252.6639999999998</v>
      </c>
      <c r="E13" s="23">
        <v>2.7877435165892099</v>
      </c>
      <c r="F13" s="21">
        <v>9659.3970000000008</v>
      </c>
      <c r="G13" s="23">
        <v>0.26562039783642799</v>
      </c>
    </row>
    <row r="14" spans="1:8">
      <c r="A14" s="24" t="s">
        <v>9</v>
      </c>
      <c r="B14" s="25">
        <v>434.70400000000001</v>
      </c>
      <c r="C14" s="26">
        <v>4.3860919959328601</v>
      </c>
      <c r="D14" s="25">
        <v>16272.548000000001</v>
      </c>
      <c r="E14" s="26">
        <v>2.70674194250341</v>
      </c>
      <c r="F14" s="25">
        <v>15574.356</v>
      </c>
      <c r="G14" s="26">
        <v>0.32991603871132802</v>
      </c>
    </row>
    <row r="15" spans="1:8">
      <c r="A15" s="24" t="s">
        <v>1</v>
      </c>
      <c r="B15" s="25">
        <v>354.54700000000003</v>
      </c>
      <c r="C15" s="26">
        <v>4.3405363463800297</v>
      </c>
      <c r="D15" s="25">
        <v>27520.710999999999</v>
      </c>
      <c r="E15" s="26">
        <v>2.9135203172984898</v>
      </c>
      <c r="F15" s="25">
        <v>25426.795999999998</v>
      </c>
      <c r="G15" s="26">
        <v>0.39236822712543101</v>
      </c>
    </row>
    <row r="16" spans="1:8">
      <c r="A16" s="24" t="s">
        <v>2</v>
      </c>
      <c r="B16" s="25">
        <v>0</v>
      </c>
      <c r="C16" s="27">
        <v>0</v>
      </c>
      <c r="D16" s="25">
        <v>11597.894</v>
      </c>
      <c r="E16" s="26">
        <v>2.6918036421095102</v>
      </c>
      <c r="F16" s="28">
        <v>12256.224</v>
      </c>
      <c r="G16" s="29">
        <v>0.37474927449106699</v>
      </c>
    </row>
    <row r="17" spans="1:7">
      <c r="A17" s="24" t="s">
        <v>3</v>
      </c>
      <c r="B17" s="25">
        <v>25.221</v>
      </c>
      <c r="C17" s="26">
        <v>13.4072435668689</v>
      </c>
      <c r="D17" s="25">
        <v>17689.845000000001</v>
      </c>
      <c r="E17" s="26">
        <v>2.9402068227279599</v>
      </c>
      <c r="F17" s="25">
        <v>16897.383999999998</v>
      </c>
      <c r="G17" s="26">
        <v>0.52160473994081002</v>
      </c>
    </row>
    <row r="18" spans="1:7">
      <c r="A18" s="24" t="s">
        <v>4</v>
      </c>
      <c r="B18" s="25">
        <v>158.58699999999999</v>
      </c>
      <c r="C18" s="26">
        <v>4.5799527010410701</v>
      </c>
      <c r="D18" s="25">
        <v>17773.284</v>
      </c>
      <c r="E18" s="26">
        <v>2.7442146958322402</v>
      </c>
      <c r="F18" s="25">
        <v>15991.847</v>
      </c>
      <c r="G18" s="26">
        <v>0.45851904285977702</v>
      </c>
    </row>
    <row r="19" spans="1:7">
      <c r="A19" s="24" t="s">
        <v>5</v>
      </c>
      <c r="B19" s="25">
        <v>0</v>
      </c>
      <c r="C19" s="27">
        <v>0</v>
      </c>
      <c r="D19" s="25">
        <v>10935.722</v>
      </c>
      <c r="E19" s="26">
        <v>2.4649235116803401</v>
      </c>
      <c r="F19" s="25">
        <v>9553.0630000000001</v>
      </c>
      <c r="G19" s="26">
        <v>0.534426215863959</v>
      </c>
    </row>
    <row r="20" spans="1:7">
      <c r="A20" s="24" t="s">
        <v>6</v>
      </c>
      <c r="B20" s="25">
        <v>33.472000000000001</v>
      </c>
      <c r="C20" s="26">
        <v>12.4594990439771</v>
      </c>
      <c r="D20" s="25">
        <v>22359.488000000001</v>
      </c>
      <c r="E20" s="26">
        <v>2.6071590791345498</v>
      </c>
      <c r="F20" s="25">
        <v>18555.743999999999</v>
      </c>
      <c r="G20" s="26">
        <v>0.61880928358356302</v>
      </c>
    </row>
    <row r="21" spans="1:7">
      <c r="A21" s="30" t="s">
        <v>7</v>
      </c>
      <c r="B21" s="31">
        <v>8.7089999999999996</v>
      </c>
      <c r="C21" s="32">
        <v>9.0317820645309492</v>
      </c>
      <c r="D21" s="31">
        <v>13297.867</v>
      </c>
      <c r="E21" s="32">
        <v>2.1807424485445699</v>
      </c>
      <c r="F21" s="31">
        <v>10280.442999999999</v>
      </c>
      <c r="G21" s="32">
        <v>0.41093965697781698</v>
      </c>
    </row>
    <row r="22" spans="1:7">
      <c r="A22" s="17" t="s">
        <v>8</v>
      </c>
      <c r="B22" s="33">
        <f>SUM(B13:B21)</f>
        <v>1123.691</v>
      </c>
      <c r="C22" s="34">
        <f>((B13*C13)+(B14*C14)+(B15*C15)+(B16*C16)+(B17*C17)+(B18*C18)+(B19*C19)+(B20*C20)+(B21*C21))/B22</f>
        <v>5.0612363737005994</v>
      </c>
      <c r="D22" s="33">
        <f>SUM(D13:D21)</f>
        <v>144700.02299999999</v>
      </c>
      <c r="E22" s="34">
        <f>((D13*E13)+(D14*E14)+(D15*E15)+(D16*E16)+(D17*E17)+(D18*E18)+(D19*E19)+(D20*E20)+(D21*E21))/D22</f>
        <v>2.7000738814740903</v>
      </c>
      <c r="F22" s="33">
        <f>SUM(F13:F21)</f>
        <v>134195.25399999999</v>
      </c>
      <c r="G22" s="34">
        <f>((F13*G13)+(F14*G14)+(F15*G15)+(F16*G16)+(F17*G17)+(F18*G18)+(F19*G19)+(F20*G20)+(F21*G21))/F22</f>
        <v>0.44139026167050599</v>
      </c>
    </row>
    <row r="25" spans="1:7" ht="15">
      <c r="A25" s="14" t="s">
        <v>40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398.18900000000002</v>
      </c>
      <c r="C29" s="23">
        <v>4.2056721054574604</v>
      </c>
      <c r="D29" s="21">
        <v>2423.9110000000001</v>
      </c>
      <c r="E29" s="23">
        <v>0.89963565823992697</v>
      </c>
      <c r="F29" s="21">
        <v>829.23800000000006</v>
      </c>
      <c r="G29" s="23">
        <v>0.31466451850976401</v>
      </c>
    </row>
    <row r="30" spans="1:7">
      <c r="A30" s="24" t="s">
        <v>9</v>
      </c>
      <c r="B30" s="25">
        <v>0</v>
      </c>
      <c r="C30" s="27">
        <v>0</v>
      </c>
      <c r="D30" s="25">
        <v>1228.45</v>
      </c>
      <c r="E30" s="26">
        <v>2.3479321991126998</v>
      </c>
      <c r="F30" s="25">
        <v>375.88099999999997</v>
      </c>
      <c r="G30" s="26">
        <v>0.49086907824550902</v>
      </c>
    </row>
    <row r="31" spans="1:7">
      <c r="A31" s="24" t="s">
        <v>1</v>
      </c>
      <c r="B31" s="25">
        <v>1037.1220000000001</v>
      </c>
      <c r="C31" s="26">
        <v>4.6940098291232903</v>
      </c>
      <c r="D31" s="25">
        <v>3141.7930000000001</v>
      </c>
      <c r="E31" s="26">
        <v>1.7345740791961799</v>
      </c>
      <c r="F31" s="25">
        <v>716.93499999999995</v>
      </c>
      <c r="G31" s="26">
        <v>0.53608991470635403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</row>
    <row r="33" spans="1:7">
      <c r="A33" s="24" t="s">
        <v>3</v>
      </c>
      <c r="B33" s="25">
        <v>35.832999999999998</v>
      </c>
      <c r="C33" s="26">
        <v>8.9312748583707808</v>
      </c>
      <c r="D33" s="25">
        <v>40.901000000000003</v>
      </c>
      <c r="E33" s="26">
        <v>2.4830000000000001</v>
      </c>
      <c r="F33" s="25">
        <v>0</v>
      </c>
      <c r="G33" s="27">
        <v>0</v>
      </c>
    </row>
    <row r="34" spans="1:7">
      <c r="A34" s="24" t="s">
        <v>4</v>
      </c>
      <c r="B34" s="25">
        <v>3.048</v>
      </c>
      <c r="C34" s="26">
        <v>6.5890000000000004</v>
      </c>
      <c r="D34" s="25">
        <v>2168.7489999999998</v>
      </c>
      <c r="E34" s="26">
        <v>1.72261168719847</v>
      </c>
      <c r="F34" s="25">
        <v>932.375</v>
      </c>
      <c r="G34" s="26">
        <v>0.13531570130044199</v>
      </c>
    </row>
    <row r="35" spans="1:7">
      <c r="A35" s="24" t="s">
        <v>5</v>
      </c>
      <c r="B35" s="25">
        <v>4.1420000000000003</v>
      </c>
      <c r="C35" s="26">
        <v>5</v>
      </c>
      <c r="D35" s="25">
        <v>3672.6750000000002</v>
      </c>
      <c r="E35" s="26">
        <v>2.31563587004023</v>
      </c>
      <c r="F35" s="25">
        <v>889.47</v>
      </c>
      <c r="G35" s="26">
        <v>0.184135877545055</v>
      </c>
    </row>
    <row r="36" spans="1:7">
      <c r="A36" s="24" t="s">
        <v>6</v>
      </c>
      <c r="B36" s="25">
        <v>0</v>
      </c>
      <c r="C36" s="27">
        <v>0</v>
      </c>
      <c r="D36" s="25">
        <v>5571.924</v>
      </c>
      <c r="E36" s="26">
        <v>2.6465205785290702</v>
      </c>
      <c r="F36" s="25">
        <v>5752.9719999999998</v>
      </c>
      <c r="G36" s="26">
        <v>0.62692444983219098</v>
      </c>
    </row>
    <row r="37" spans="1:7">
      <c r="A37" s="30" t="s">
        <v>7</v>
      </c>
      <c r="B37" s="31">
        <v>13.099</v>
      </c>
      <c r="C37" s="32">
        <v>6.1007741048934996</v>
      </c>
      <c r="D37" s="31">
        <v>11.648999999999999</v>
      </c>
      <c r="E37" s="32">
        <v>2.6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1491.4330000000002</v>
      </c>
      <c r="C38" s="34">
        <f>((B29*C29)+(B30*C30)+(B31*C31)+(B32*C32)+(B33*C33)+(B34*C34)+(B35*C35)+(B36*C36)+(B37*C37))/B38</f>
        <v>4.6825133385140365</v>
      </c>
      <c r="D38" s="33">
        <f>SUM(D29:D37)</f>
        <v>18260.052</v>
      </c>
      <c r="E38" s="34">
        <f>((D29*E29)+(D30*E30)+(D31*E31)+(D32*E32)+(D33*E33)+(D34*E34)+(D35*E35)+(D36*E36)+(D37*E37))/D38</f>
        <v>2.0609565203866893</v>
      </c>
      <c r="F38" s="33">
        <f>SUM(F29:F37)</f>
        <v>9496.8709999999992</v>
      </c>
      <c r="G38" s="34">
        <f>((F29*G29)+(F30*G30)+(F31*G31)+(F32*G32)+(F33*G33)+(F34*G34)+(F35*G35)+(F36*G36)+(F37*G37))/F38</f>
        <v>0.49768064460389111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26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41</v>
      </c>
    </row>
    <row r="10" spans="1:8">
      <c r="A10" s="13" t="s">
        <v>18</v>
      </c>
    </row>
    <row r="11" spans="1:8">
      <c r="B11" s="15" t="s">
        <v>19</v>
      </c>
      <c r="C11" s="16"/>
      <c r="D11" s="15" t="s">
        <v>20</v>
      </c>
      <c r="E11" s="16"/>
      <c r="F11" s="15" t="s">
        <v>25</v>
      </c>
      <c r="G11" s="16"/>
    </row>
    <row r="12" spans="1:8">
      <c r="A12" s="17" t="s">
        <v>14</v>
      </c>
      <c r="B12" s="18" t="s">
        <v>15</v>
      </c>
      <c r="C12" s="19" t="s">
        <v>21</v>
      </c>
      <c r="D12" s="18" t="s">
        <v>15</v>
      </c>
      <c r="E12" s="19" t="s">
        <v>22</v>
      </c>
      <c r="F12" s="18" t="s">
        <v>15</v>
      </c>
      <c r="G12" s="19" t="s">
        <v>22</v>
      </c>
    </row>
    <row r="13" spans="1:8">
      <c r="A13" s="20" t="s">
        <v>0</v>
      </c>
      <c r="B13" s="21">
        <v>0</v>
      </c>
      <c r="C13" s="22">
        <v>0</v>
      </c>
      <c r="D13" s="21">
        <v>6589.3119999999999</v>
      </c>
      <c r="E13" s="23">
        <v>3.2205696157656498</v>
      </c>
      <c r="F13" s="21">
        <v>11454.279</v>
      </c>
      <c r="G13" s="23">
        <v>0.36025903062078402</v>
      </c>
    </row>
    <row r="14" spans="1:8">
      <c r="A14" s="24" t="s">
        <v>9</v>
      </c>
      <c r="B14" s="25">
        <v>220.38900000000001</v>
      </c>
      <c r="C14" s="26">
        <v>4.2254956962461803</v>
      </c>
      <c r="D14" s="25">
        <v>15232.674000000001</v>
      </c>
      <c r="E14" s="26">
        <v>3.1958236018836899</v>
      </c>
      <c r="F14" s="25">
        <v>19747.481</v>
      </c>
      <c r="G14" s="26">
        <v>0.42511791331765297</v>
      </c>
    </row>
    <row r="15" spans="1:8">
      <c r="A15" s="24" t="s">
        <v>1</v>
      </c>
      <c r="B15" s="25">
        <v>0.73499999999999999</v>
      </c>
      <c r="C15" s="26">
        <v>7.76</v>
      </c>
      <c r="D15" s="25">
        <v>25197.023000000001</v>
      </c>
      <c r="E15" s="26">
        <v>3.29512388959601</v>
      </c>
      <c r="F15" s="25">
        <v>31700.084999999999</v>
      </c>
      <c r="G15" s="26">
        <v>0.49256393255727898</v>
      </c>
    </row>
    <row r="16" spans="1:8">
      <c r="A16" s="24" t="s">
        <v>2</v>
      </c>
      <c r="B16" s="25">
        <v>0</v>
      </c>
      <c r="C16" s="27">
        <v>0</v>
      </c>
      <c r="D16" s="25">
        <v>10428.078</v>
      </c>
      <c r="E16" s="26">
        <v>3.0769803077805902</v>
      </c>
      <c r="F16" s="28">
        <v>16034.235000000001</v>
      </c>
      <c r="G16" s="29">
        <v>0.46741845650883901</v>
      </c>
    </row>
    <row r="17" spans="1:7">
      <c r="A17" s="24" t="s">
        <v>3</v>
      </c>
      <c r="B17" s="25">
        <v>22.45</v>
      </c>
      <c r="C17" s="26">
        <v>13.4340471714922</v>
      </c>
      <c r="D17" s="25">
        <v>15802.514999999999</v>
      </c>
      <c r="E17" s="26">
        <v>3.30986311495354</v>
      </c>
      <c r="F17" s="25">
        <v>19093.489000000001</v>
      </c>
      <c r="G17" s="26">
        <v>0.70972384570467995</v>
      </c>
    </row>
    <row r="18" spans="1:7">
      <c r="A18" s="24" t="s">
        <v>4</v>
      </c>
      <c r="B18" s="25">
        <v>18.914000000000001</v>
      </c>
      <c r="C18" s="26">
        <v>13.326963783440799</v>
      </c>
      <c r="D18" s="25">
        <v>14936.117</v>
      </c>
      <c r="E18" s="26">
        <v>3.06109250463156</v>
      </c>
      <c r="F18" s="25">
        <v>20538.808000000001</v>
      </c>
      <c r="G18" s="26">
        <v>0.60258408375013806</v>
      </c>
    </row>
    <row r="19" spans="1:7">
      <c r="A19" s="24" t="s">
        <v>5</v>
      </c>
      <c r="B19" s="25">
        <v>0</v>
      </c>
      <c r="C19" s="27">
        <v>0</v>
      </c>
      <c r="D19" s="25">
        <v>9305.9429999999993</v>
      </c>
      <c r="E19" s="26">
        <v>2.6455883039472701</v>
      </c>
      <c r="F19" s="25">
        <v>11747.507</v>
      </c>
      <c r="G19" s="26">
        <v>0.67163890423729899</v>
      </c>
    </row>
    <row r="20" spans="1:7">
      <c r="A20" s="24" t="s">
        <v>6</v>
      </c>
      <c r="B20" s="25">
        <v>13.569000000000001</v>
      </c>
      <c r="C20" s="26">
        <v>10.318195887685199</v>
      </c>
      <c r="D20" s="25">
        <v>19909.396000000001</v>
      </c>
      <c r="E20" s="26">
        <v>2.8409326164892201</v>
      </c>
      <c r="F20" s="25">
        <v>24670.21</v>
      </c>
      <c r="G20" s="26">
        <v>0.70262290702024799</v>
      </c>
    </row>
    <row r="21" spans="1:7">
      <c r="A21" s="30" t="s">
        <v>7</v>
      </c>
      <c r="B21" s="31">
        <v>8.3019999999999996</v>
      </c>
      <c r="C21" s="32">
        <v>9.0643082389785601</v>
      </c>
      <c r="D21" s="31">
        <v>12343.662</v>
      </c>
      <c r="E21" s="32">
        <v>2.61593416751042</v>
      </c>
      <c r="F21" s="31">
        <v>14609.398999999999</v>
      </c>
      <c r="G21" s="32">
        <v>0.44826749793061299</v>
      </c>
    </row>
    <row r="22" spans="1:7">
      <c r="A22" s="17" t="s">
        <v>8</v>
      </c>
      <c r="B22" s="33">
        <f>SUM(B13:B21)</f>
        <v>284.35900000000004</v>
      </c>
      <c r="C22" s="34">
        <f>((B13*C13)+(B14*C14)+(B15*C15)+(B16*C16)+(B17*C17)+(B18*C18)+(B19*C19)+(B20*C20)+(B21*C21))/B22</f>
        <v>5.9990238044162441</v>
      </c>
      <c r="D22" s="33">
        <f>SUM(D13:D21)</f>
        <v>129744.72000000002</v>
      </c>
      <c r="E22" s="34">
        <f>((D13*E13)+(D14*E14)+(D15*E15)+(D16*E16)+(D17*E17)+(D18*E18)+(D19*E19)+(D20*E20)+(D21*E21))/D22</f>
        <v>3.0560991701165192</v>
      </c>
      <c r="F22" s="33">
        <f>SUM(F13:F21)</f>
        <v>169595.49300000002</v>
      </c>
      <c r="G22" s="34">
        <f>((F13*G13)+(F14*G14)+(F15*G15)+(F16*G16)+(F17*G17)+(F18*G18)+(F19*G19)+(F20*G20)+(F21*G21))/F22</f>
        <v>0.55031445112164623</v>
      </c>
    </row>
    <row r="25" spans="1:7" ht="15">
      <c r="A25" s="14" t="s">
        <v>42</v>
      </c>
    </row>
    <row r="26" spans="1:7">
      <c r="A26" s="13" t="s">
        <v>18</v>
      </c>
    </row>
    <row r="27" spans="1:7">
      <c r="B27" s="15" t="s">
        <v>19</v>
      </c>
      <c r="C27" s="16"/>
      <c r="D27" s="15" t="s">
        <v>20</v>
      </c>
      <c r="E27" s="16"/>
      <c r="F27" s="15" t="s">
        <v>25</v>
      </c>
      <c r="G27" s="16"/>
    </row>
    <row r="28" spans="1:7">
      <c r="A28" s="17" t="s">
        <v>14</v>
      </c>
      <c r="B28" s="18" t="s">
        <v>15</v>
      </c>
      <c r="C28" s="19" t="s">
        <v>21</v>
      </c>
      <c r="D28" s="18" t="s">
        <v>15</v>
      </c>
      <c r="E28" s="19" t="s">
        <v>22</v>
      </c>
      <c r="F28" s="18" t="s">
        <v>15</v>
      </c>
      <c r="G28" s="19" t="s">
        <v>22</v>
      </c>
    </row>
    <row r="29" spans="1:7">
      <c r="A29" s="20" t="s">
        <v>0</v>
      </c>
      <c r="B29" s="21">
        <v>379.54899999999998</v>
      </c>
      <c r="C29" s="23">
        <v>4.6657551251617004</v>
      </c>
      <c r="D29" s="21">
        <v>2395.636</v>
      </c>
      <c r="E29" s="23">
        <v>1.1116477152622499</v>
      </c>
      <c r="F29" s="21">
        <v>1425.847</v>
      </c>
      <c r="G29" s="23">
        <v>0.30530878839033898</v>
      </c>
    </row>
    <row r="30" spans="1:7">
      <c r="A30" s="24" t="s">
        <v>9</v>
      </c>
      <c r="B30" s="25">
        <v>0</v>
      </c>
      <c r="C30" s="27">
        <v>0</v>
      </c>
      <c r="D30" s="25">
        <v>934.01099999999997</v>
      </c>
      <c r="E30" s="26">
        <v>2.2341445914448501</v>
      </c>
      <c r="F30" s="25">
        <v>943.37699999999995</v>
      </c>
      <c r="G30" s="26">
        <v>0.34325505603804202</v>
      </c>
    </row>
    <row r="31" spans="1:7">
      <c r="A31" s="24" t="s">
        <v>1</v>
      </c>
      <c r="B31" s="25">
        <v>597.08100000000002</v>
      </c>
      <c r="C31" s="26">
        <v>5.2464353864886002</v>
      </c>
      <c r="D31" s="25">
        <v>3187.3760000000002</v>
      </c>
      <c r="E31" s="26">
        <v>1.9831151414204</v>
      </c>
      <c r="F31" s="25">
        <v>709.77499999999998</v>
      </c>
      <c r="G31" s="26">
        <v>0.80885483146067405</v>
      </c>
    </row>
    <row r="32" spans="1:7">
      <c r="A32" s="24" t="s">
        <v>2</v>
      </c>
      <c r="B32" s="25">
        <v>0</v>
      </c>
      <c r="C32" s="27">
        <v>0</v>
      </c>
      <c r="D32" s="25">
        <v>0</v>
      </c>
      <c r="E32" s="27">
        <v>0</v>
      </c>
      <c r="F32" s="25">
        <v>0.19</v>
      </c>
      <c r="G32" s="26">
        <v>3.3220000000000001</v>
      </c>
    </row>
    <row r="33" spans="1:7">
      <c r="A33" s="24" t="s">
        <v>3</v>
      </c>
      <c r="B33" s="25">
        <v>19.719000000000001</v>
      </c>
      <c r="C33" s="26">
        <v>9.1320553780617697</v>
      </c>
      <c r="D33" s="25">
        <v>40.755000000000003</v>
      </c>
      <c r="E33" s="26">
        <v>3.1230000000000002</v>
      </c>
      <c r="F33" s="25">
        <v>0</v>
      </c>
      <c r="G33" s="27">
        <v>0</v>
      </c>
    </row>
    <row r="34" spans="1:7">
      <c r="A34" s="24" t="s">
        <v>4</v>
      </c>
      <c r="B34" s="25">
        <v>3.0179999999999998</v>
      </c>
      <c r="C34" s="26">
        <v>7.657</v>
      </c>
      <c r="D34" s="25">
        <v>1930.345</v>
      </c>
      <c r="E34" s="26">
        <v>1.7632952275370499</v>
      </c>
      <c r="F34" s="25">
        <v>990.91600000000005</v>
      </c>
      <c r="G34" s="26">
        <v>0.25668591485050202</v>
      </c>
    </row>
    <row r="35" spans="1:7">
      <c r="A35" s="24" t="s">
        <v>5</v>
      </c>
      <c r="B35" s="25">
        <v>4.05</v>
      </c>
      <c r="C35" s="26">
        <v>5</v>
      </c>
      <c r="D35" s="25">
        <v>2930.9520000000002</v>
      </c>
      <c r="E35" s="26">
        <v>2.7180198276873901</v>
      </c>
      <c r="F35" s="25">
        <v>1616.7260000000001</v>
      </c>
      <c r="G35" s="26">
        <v>0.26657218662902699</v>
      </c>
    </row>
    <row r="36" spans="1:7">
      <c r="A36" s="24" t="s">
        <v>6</v>
      </c>
      <c r="B36" s="25">
        <v>0</v>
      </c>
      <c r="C36" s="26">
        <v>0</v>
      </c>
      <c r="D36" s="25">
        <v>4902.16</v>
      </c>
      <c r="E36" s="26">
        <v>2.90082504630612</v>
      </c>
      <c r="F36" s="25">
        <v>6459.32</v>
      </c>
      <c r="G36" s="26">
        <v>0.77984952564666299</v>
      </c>
    </row>
    <row r="37" spans="1:7">
      <c r="A37" s="30" t="s">
        <v>7</v>
      </c>
      <c r="B37" s="31">
        <v>6.2949999999999999</v>
      </c>
      <c r="C37" s="32">
        <v>6.6808339952343099</v>
      </c>
      <c r="D37" s="31">
        <v>11.609</v>
      </c>
      <c r="E37" s="32">
        <v>2.87</v>
      </c>
      <c r="F37" s="31">
        <v>0</v>
      </c>
      <c r="G37" s="35">
        <v>0</v>
      </c>
    </row>
    <row r="38" spans="1:7">
      <c r="A38" s="17" t="s">
        <v>8</v>
      </c>
      <c r="B38" s="33">
        <f>SUM(B29:B37)</f>
        <v>1009.712</v>
      </c>
      <c r="C38" s="34">
        <f>((B29*C29)+(B30*C30)+(B31*C31)+(B32*C32)+(B33*C33)+(B34*C34)+(B35*C35)+(B36*C36)+(B37*C37))/B38</f>
        <v>5.1192015693583883</v>
      </c>
      <c r="D38" s="33">
        <f>SUM(D29:D37)</f>
        <v>16332.844000000001</v>
      </c>
      <c r="E38" s="34">
        <f>((D29*E29)+(D30*E30)+(D31*E31)+(D32*E32)+(D33*E33)+(D34*E34)+(D35*E35)+(D36*E36)+(D37*E37))/D38</f>
        <v>2.2544641029449619</v>
      </c>
      <c r="F38" s="33">
        <f>SUM(F29:F37)</f>
        <v>12146.151</v>
      </c>
      <c r="G38" s="34">
        <f>((F29*G29)+(F30*G30)+(F31*G31)+(F32*G32)+(F33*G33)+(F34*G34)+(F35*G35)+(F36*G36)+(F37*G37))/F38</f>
        <v>0.58096632142972726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januar_2008</vt:lpstr>
      <vt:lpstr>februar_2008</vt:lpstr>
      <vt:lpstr>mars_2008</vt:lpstr>
      <vt:lpstr>april_2008</vt:lpstr>
      <vt:lpstr>mai_2008</vt:lpstr>
      <vt:lpstr>juni_2008</vt:lpstr>
      <vt:lpstr>juli_2008</vt:lpstr>
      <vt:lpstr>august_2008</vt:lpstr>
      <vt:lpstr>september_2008</vt:lpstr>
      <vt:lpstr>oktober_2008</vt:lpstr>
      <vt:lpstr>november_2008</vt:lpstr>
      <vt:lpstr>desember_2008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2014-07-28T08:16:39Z</dcterms:modified>
</cp:coreProperties>
</file>