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35" windowHeight="11445" tabRatio="954" activeTab="11"/>
  </bookViews>
  <sheets>
    <sheet name="januar 2010" sheetId="19" r:id="rId1"/>
    <sheet name="februar 2010" sheetId="20" r:id="rId2"/>
    <sheet name="mars 2010" sheetId="21" r:id="rId3"/>
    <sheet name="april_2010" sheetId="22" r:id="rId4"/>
    <sheet name="mai_2010" sheetId="23" r:id="rId5"/>
    <sheet name="juni_2010" sheetId="24" r:id="rId6"/>
    <sheet name="juli_2010" sheetId="25" r:id="rId7"/>
    <sheet name="august_2010" sheetId="26" r:id="rId8"/>
    <sheet name="september_2010" sheetId="27" r:id="rId9"/>
    <sheet name="oktober_2010" sheetId="28" r:id="rId10"/>
    <sheet name="november_2010" sheetId="29" r:id="rId11"/>
    <sheet name="desember_2010" sheetId="30" r:id="rId12"/>
  </sheets>
  <calcPr calcId="125725"/>
</workbook>
</file>

<file path=xl/calcChain.xml><?xml version="1.0" encoding="utf-8"?>
<calcChain xmlns="http://schemas.openxmlformats.org/spreadsheetml/2006/main">
  <c r="F38" i="25"/>
  <c r="G38" s="1"/>
  <c r="E38"/>
  <c r="D38"/>
  <c r="B38"/>
  <c r="C38" s="1"/>
  <c r="F22"/>
  <c r="G22" s="1"/>
  <c r="D22"/>
  <c r="E22" s="1"/>
  <c r="B22"/>
  <c r="C22" s="1"/>
  <c r="F38" i="26"/>
  <c r="G38" s="1"/>
  <c r="E38"/>
  <c r="D38"/>
  <c r="B38"/>
  <c r="C38" s="1"/>
  <c r="F22"/>
  <c r="G22" s="1"/>
  <c r="D22"/>
  <c r="E22" s="1"/>
  <c r="B22"/>
  <c r="C22" s="1"/>
  <c r="F38" i="27"/>
  <c r="G38" s="1"/>
  <c r="D38"/>
  <c r="E38" s="1"/>
  <c r="B38"/>
  <c r="C38" s="1"/>
  <c r="G22"/>
  <c r="F22"/>
  <c r="D22"/>
  <c r="E22" s="1"/>
  <c r="C22"/>
  <c r="B22"/>
  <c r="F38" i="28"/>
  <c r="G38" s="1"/>
  <c r="E38"/>
  <c r="D38"/>
  <c r="B38"/>
  <c r="C38" s="1"/>
  <c r="F22"/>
  <c r="G22" s="1"/>
  <c r="D22"/>
  <c r="E22" s="1"/>
  <c r="B22"/>
  <c r="C22" s="1"/>
  <c r="F38" i="29"/>
  <c r="G38" s="1"/>
  <c r="D38"/>
  <c r="E38" s="1"/>
  <c r="B38"/>
  <c r="C38" s="1"/>
  <c r="G22"/>
  <c r="F22"/>
  <c r="D22"/>
  <c r="E22" s="1"/>
  <c r="B22"/>
  <c r="C22" s="1"/>
  <c r="F38" i="30"/>
  <c r="G38" s="1"/>
  <c r="E38"/>
  <c r="D38"/>
  <c r="B38"/>
  <c r="C38" s="1"/>
  <c r="F22"/>
  <c r="G22" s="1"/>
  <c r="D22"/>
  <c r="E22" s="1"/>
  <c r="B22"/>
  <c r="C22" s="1"/>
  <c r="F38" i="24"/>
  <c r="G38" s="1"/>
  <c r="D38"/>
  <c r="E38" s="1"/>
  <c r="B38"/>
  <c r="C38" s="1"/>
  <c r="F22"/>
  <c r="G22" s="1"/>
  <c r="D22"/>
  <c r="E22" s="1"/>
  <c r="C22"/>
  <c r="B22"/>
  <c r="F38" i="21"/>
  <c r="G38" s="1"/>
  <c r="D38"/>
  <c r="E38" s="1"/>
  <c r="B38"/>
  <c r="C38" s="1"/>
  <c r="G22"/>
  <c r="F22"/>
  <c r="D22"/>
  <c r="E22" s="1"/>
  <c r="C22"/>
  <c r="B22"/>
  <c r="F38" i="22"/>
  <c r="G38" s="1"/>
  <c r="E38"/>
  <c r="D38"/>
  <c r="B38"/>
  <c r="C38" s="1"/>
  <c r="G22"/>
  <c r="F22"/>
  <c r="D22"/>
  <c r="E22" s="1"/>
  <c r="B22"/>
  <c r="C22" s="1"/>
  <c r="F38" i="23"/>
  <c r="G38" s="1"/>
  <c r="E38"/>
  <c r="D38"/>
  <c r="B38"/>
  <c r="C38" s="1"/>
  <c r="F22"/>
  <c r="G22" s="1"/>
  <c r="D22"/>
  <c r="E22" s="1"/>
  <c r="B22"/>
  <c r="C22" s="1"/>
  <c r="F38" i="20"/>
  <c r="G38" s="1"/>
  <c r="E38"/>
  <c r="D38"/>
  <c r="B38"/>
  <c r="C38" s="1"/>
  <c r="F22"/>
  <c r="G22" s="1"/>
  <c r="D22"/>
  <c r="E22" s="1"/>
  <c r="B22"/>
  <c r="C22" s="1"/>
  <c r="F38" i="19"/>
  <c r="G38" s="1"/>
  <c r="D38"/>
  <c r="E38" s="1"/>
  <c r="B38"/>
  <c r="C38" s="1"/>
  <c r="G22"/>
  <c r="F22"/>
  <c r="D22"/>
  <c r="E22" s="1"/>
  <c r="B22"/>
  <c r="C22" s="1"/>
</calcChain>
</file>

<file path=xl/sharedStrings.xml><?xml version="1.0" encoding="utf-8"?>
<sst xmlns="http://schemas.openxmlformats.org/spreadsheetml/2006/main" count="612" uniqueCount="49">
  <si>
    <t>Finnmark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</si>
  <si>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</si>
  <si>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</si>
  <si>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</si>
  <si>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</si>
  <si>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</si>
  <si>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</si>
  <si>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</si>
  <si>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</si>
  <si>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Troms</t>
  </si>
  <si>
    <t>Biomasse fremkommer ved å multiplisere antall med gjennomsnittsvekt.</t>
  </si>
  <si>
    <t>Forklaring:</t>
  </si>
  <si>
    <t>Kilde: Fiskeridirektoratet, Biomasseregisteret</t>
  </si>
  <si>
    <t>Beholdning av fisk = Innrapportert beholdning av levende fisk ved utgang av måneden</t>
  </si>
  <si>
    <t>Tall spesifisert på art, fylke og årsklasse</t>
  </si>
  <si>
    <t>Innrapporterte data per 28.7.2014</t>
  </si>
  <si>
    <t>Antall i 1000 stk. Gjennomsnittlig vekt i kilo.</t>
  </si>
  <si>
    <t>Tidligere utsett</t>
  </si>
  <si>
    <t>Fylke</t>
  </si>
  <si>
    <t>Antall</t>
  </si>
  <si>
    <t xml:space="preserve"> Gj. Vekt</t>
  </si>
  <si>
    <t>Gj. Vekt</t>
  </si>
  <si>
    <t>Beholdning av fisk ved månedslutt i 2010</t>
  </si>
  <si>
    <t>Innrapportert beholdning av laks per utgangen av desember 2010 fordelt på årsklasse</t>
  </si>
  <si>
    <t>2009-utsett</t>
  </si>
  <si>
    <t>2010-utsett</t>
  </si>
  <si>
    <t>Innrapportert beholdning av laks per utgangen av januar 2010 fordelt på årsklasse</t>
  </si>
  <si>
    <t>Innrapportert beholdning av regnbueørret per utgangen av januar 2010 fordelt på årsklasse</t>
  </si>
  <si>
    <t>Innrapportert beholdning av laks per utgangen av februar 2010 fordelt på årsklasse</t>
  </si>
  <si>
    <t>Innrapportert beholdning av regnbueørret per utgangen av februar 2010 fordelt på årsklasse</t>
  </si>
  <si>
    <t>Innrapportert beholdning av laks per utgangen av mars 2010 fordelt på årsklasse</t>
  </si>
  <si>
    <t>Innrapportert beholdning av regnbueørret per utgangen av mars 2010 fordelt på årsklasse</t>
  </si>
  <si>
    <t>Innrapportert beholdning av laks per utgangen av mai 2010 fordelt på årsklasse</t>
  </si>
  <si>
    <t>Innrapportert beholdning av regnbueørret per utgangen av mai 2010 fordelt på årsklasse</t>
  </si>
  <si>
    <t>Innrapportert beholdning av laks per utgangen av april 2010 fordelt på årsklasse</t>
  </si>
  <si>
    <t>Innrapportert beholdning av regnbueørret per utgangen av april 2010 fordelt på årsklasse</t>
  </si>
  <si>
    <t>Innrapportert beholdning av laks per utgangen av juni 2010 fordelt på årsklasse</t>
  </si>
  <si>
    <t>Innrapportert beholdning av regnbueørret per utgangen av juni 2010 fordelt på årsklasse</t>
  </si>
  <si>
    <t>Innrapportert beholdning av laks per utgangen av juli 2010 fordelt på årsklasse</t>
  </si>
  <si>
    <t>Innrapportert beholdning av regnbueørret per utgangen av juli 2010 fordelt på årsklasse</t>
  </si>
  <si>
    <t>Innrapportert beholdning av laks per utgangen av august 2010 fordelt på årsklasse</t>
  </si>
  <si>
    <t>Innrapportert beholdning av regnbueørret per utgangen av august 2010 fordelt på årsklasse</t>
  </si>
  <si>
    <t>Innrapportert beholdning av laks per utgangen av september 2010 fordelt på årsklasse</t>
  </si>
  <si>
    <t>Innrapportert beholdning av regnbueørret per utgangen av september 2010 fordelt på årsklasse</t>
  </si>
  <si>
    <t>Innrapportert beholdning av laks per utgangen av oktober 2010 fordelt på årsklasse</t>
  </si>
  <si>
    <t>Innrapportert beholdning av regnbueørret per utgangen av oktober 2010 fordelt på årsklasse</t>
  </si>
  <si>
    <t>Innrapportert beholdning av laks per utgangen av november 2010 fordelt på årsklasse</t>
  </si>
  <si>
    <t>Innrapportert beholdning av regnbueørret per utgangen av november 2010 fordelt på årsklasse</t>
  </si>
  <si>
    <t>Innrapportert beholdning av regnbueørret per utgangen av desember 2010 fordelt på årsklasse</t>
  </si>
</sst>
</file>

<file path=xl/styles.xml><?xml version="1.0" encoding="utf-8"?>
<styleSheet xmlns="http://schemas.openxmlformats.org/spreadsheetml/2006/main">
  <numFmts count="2">
    <numFmt numFmtId="164" formatCode="[$-414]mmmm\ yyyy;@"/>
    <numFmt numFmtId="165" formatCode="0.000"/>
  </numFmts>
  <fonts count="12">
    <font>
      <sz val="10"/>
      <color theme="1"/>
      <name val="Arial"/>
      <family val="2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name val="Verdana"/>
      <family val="2"/>
    </font>
    <font>
      <sz val="10"/>
      <color theme="3" tint="-0.499984740745262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color rgb="FF0033A0"/>
      <name val="Verdana"/>
      <family val="2"/>
    </font>
    <font>
      <sz val="9"/>
      <color theme="1"/>
      <name val="Verdana"/>
      <family val="2"/>
    </font>
    <font>
      <sz val="9"/>
      <color theme="3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7" fillId="3" borderId="6" xfId="0" applyFont="1" applyFill="1" applyBorder="1"/>
    <xf numFmtId="3" fontId="7" fillId="0" borderId="7" xfId="0" applyNumberFormat="1" applyFont="1" applyBorder="1"/>
    <xf numFmtId="165" fontId="7" fillId="0" borderId="8" xfId="0" applyNumberFormat="1" applyFont="1" applyBorder="1"/>
    <xf numFmtId="0" fontId="7" fillId="3" borderId="9" xfId="0" applyFont="1" applyFill="1" applyBorder="1"/>
    <xf numFmtId="3" fontId="7" fillId="0" borderId="10" xfId="0" applyNumberFormat="1" applyFont="1" applyBorder="1"/>
    <xf numFmtId="165" fontId="7" fillId="0" borderId="11" xfId="0" applyNumberFormat="1" applyFont="1" applyBorder="1"/>
    <xf numFmtId="1" fontId="7" fillId="0" borderId="11" xfId="0" applyNumberFormat="1" applyFont="1" applyBorder="1"/>
    <xf numFmtId="3" fontId="7" fillId="0" borderId="10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0" fontId="7" fillId="3" borderId="12" xfId="0" applyFont="1" applyFill="1" applyBorder="1"/>
    <xf numFmtId="3" fontId="7" fillId="0" borderId="13" xfId="0" applyNumberFormat="1" applyFont="1" applyBorder="1"/>
    <xf numFmtId="165" fontId="7" fillId="0" borderId="14" xfId="0" applyNumberFormat="1" applyFont="1" applyBorder="1"/>
    <xf numFmtId="3" fontId="7" fillId="2" borderId="2" xfId="0" applyNumberFormat="1" applyFont="1" applyFill="1" applyBorder="1"/>
    <xf numFmtId="165" fontId="7" fillId="2" borderId="3" xfId="0" applyNumberFormat="1" applyFont="1" applyFill="1" applyBorder="1"/>
    <xf numFmtId="1" fontId="7" fillId="0" borderId="8" xfId="0" applyNumberFormat="1" applyFont="1" applyBorder="1"/>
    <xf numFmtId="1" fontId="7" fillId="0" borderId="14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1" fontId="7" fillId="0" borderId="1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22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26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24</v>
      </c>
      <c r="E11" s="16"/>
      <c r="F11" s="15" t="s">
        <v>25</v>
      </c>
      <c r="G11" s="16"/>
    </row>
    <row r="12" spans="1:8">
      <c r="A12" s="17" t="s">
        <v>18</v>
      </c>
      <c r="B12" s="18" t="s">
        <v>19</v>
      </c>
      <c r="C12" s="19" t="s">
        <v>20</v>
      </c>
      <c r="D12" s="18" t="s">
        <v>19</v>
      </c>
      <c r="E12" s="19" t="s">
        <v>21</v>
      </c>
      <c r="F12" s="18" t="s">
        <v>19</v>
      </c>
      <c r="G12" s="19" t="s">
        <v>21</v>
      </c>
    </row>
    <row r="13" spans="1:8">
      <c r="A13" s="20" t="s">
        <v>0</v>
      </c>
      <c r="B13" s="21">
        <v>7445.0360000000001</v>
      </c>
      <c r="C13" s="22">
        <v>3.9126497663678199</v>
      </c>
      <c r="D13" s="21">
        <v>10693.605</v>
      </c>
      <c r="E13" s="22">
        <v>0.93323514876414504</v>
      </c>
      <c r="F13" s="21">
        <v>0</v>
      </c>
      <c r="G13" s="34">
        <v>0</v>
      </c>
    </row>
    <row r="14" spans="1:8">
      <c r="A14" s="23" t="s">
        <v>9</v>
      </c>
      <c r="B14" s="24">
        <v>10544.375</v>
      </c>
      <c r="C14" s="25">
        <v>3.5338968430087099</v>
      </c>
      <c r="D14" s="24">
        <v>24098.281999999999</v>
      </c>
      <c r="E14" s="25">
        <v>1.0480037571558001</v>
      </c>
      <c r="F14" s="24">
        <v>0</v>
      </c>
      <c r="G14" s="26">
        <v>0</v>
      </c>
    </row>
    <row r="15" spans="1:8">
      <c r="A15" s="23" t="s">
        <v>1</v>
      </c>
      <c r="B15" s="24">
        <v>14653.405000000001</v>
      </c>
      <c r="C15" s="25">
        <v>4.3159143197093099</v>
      </c>
      <c r="D15" s="24">
        <v>37143.928999999996</v>
      </c>
      <c r="E15" s="25">
        <v>1.1709551903892601</v>
      </c>
      <c r="F15" s="24">
        <v>0</v>
      </c>
      <c r="G15" s="26">
        <v>0</v>
      </c>
    </row>
    <row r="16" spans="1:8">
      <c r="A16" s="23" t="s">
        <v>2</v>
      </c>
      <c r="B16" s="24">
        <v>8389.59</v>
      </c>
      <c r="C16" s="25">
        <v>4.1822277274574802</v>
      </c>
      <c r="D16" s="24">
        <v>12493.705</v>
      </c>
      <c r="E16" s="25">
        <v>1.15953917560884</v>
      </c>
      <c r="F16" s="27">
        <v>0</v>
      </c>
      <c r="G16" s="39">
        <v>0</v>
      </c>
    </row>
    <row r="17" spans="1:7">
      <c r="A17" s="23" t="s">
        <v>3</v>
      </c>
      <c r="B17" s="24">
        <v>6933.52</v>
      </c>
      <c r="C17" s="25">
        <v>5.0357920699731196</v>
      </c>
      <c r="D17" s="24">
        <v>31227.815999999999</v>
      </c>
      <c r="E17" s="25">
        <v>0.98267652672220196</v>
      </c>
      <c r="F17" s="24">
        <v>0</v>
      </c>
      <c r="G17" s="26">
        <v>0</v>
      </c>
    </row>
    <row r="18" spans="1:7">
      <c r="A18" s="23" t="s">
        <v>4</v>
      </c>
      <c r="B18" s="24">
        <v>10000.797</v>
      </c>
      <c r="C18" s="25">
        <v>4.0499906913419004</v>
      </c>
      <c r="D18" s="24">
        <v>23871.786</v>
      </c>
      <c r="E18" s="25">
        <v>1.10491403579942</v>
      </c>
      <c r="F18" s="24">
        <v>0</v>
      </c>
      <c r="G18" s="26">
        <v>0</v>
      </c>
    </row>
    <row r="19" spans="1:7">
      <c r="A19" s="23" t="s">
        <v>5</v>
      </c>
      <c r="B19" s="24">
        <v>6948.2139999999999</v>
      </c>
      <c r="C19" s="25">
        <v>4.1293170450708603</v>
      </c>
      <c r="D19" s="24">
        <v>17870.938999999998</v>
      </c>
      <c r="E19" s="25">
        <v>1.2664166961232399</v>
      </c>
      <c r="F19" s="24">
        <v>0</v>
      </c>
      <c r="G19" s="26">
        <v>0</v>
      </c>
    </row>
    <row r="20" spans="1:7">
      <c r="A20" s="23" t="s">
        <v>6</v>
      </c>
      <c r="B20" s="24">
        <v>11510.377</v>
      </c>
      <c r="C20" s="25">
        <v>4.1773150028013903</v>
      </c>
      <c r="D20" s="24">
        <v>35676.49</v>
      </c>
      <c r="E20" s="25">
        <v>1.28219802085351</v>
      </c>
      <c r="F20" s="24">
        <v>0</v>
      </c>
      <c r="G20" s="26">
        <v>0</v>
      </c>
    </row>
    <row r="21" spans="1:7">
      <c r="A21" s="29" t="s">
        <v>7</v>
      </c>
      <c r="B21" s="30">
        <v>9047.5879999999997</v>
      </c>
      <c r="C21" s="31">
        <v>4.04942212012749</v>
      </c>
      <c r="D21" s="30">
        <v>18672.073</v>
      </c>
      <c r="E21" s="31">
        <v>0.94686217813094498</v>
      </c>
      <c r="F21" s="30">
        <v>6.59</v>
      </c>
      <c r="G21" s="31">
        <v>3.5000000000000003E-2</v>
      </c>
    </row>
    <row r="22" spans="1:7">
      <c r="A22" s="17" t="s">
        <v>8</v>
      </c>
      <c r="B22" s="32">
        <f>SUM(B13:B21)</f>
        <v>85472.902000000016</v>
      </c>
      <c r="C22" s="33">
        <f>((B13*C13)+(B14*C14)+(B15*C15)+(B16*C16)+(B17*C17)+(B18*C18)+(B19*C19)+(B20*C20)+(B21*C21))/B22</f>
        <v>4.1364316855065955</v>
      </c>
      <c r="D22" s="32">
        <f>SUM(D13:D21)</f>
        <v>211748.62499999997</v>
      </c>
      <c r="E22" s="33">
        <f>((D13*E13)+(D14*E14)+(D15*E15)+(D16*E16)+(D17*E17)+(D18*E18)+(D19*E19)+(D20*E20)+(D21*E21))/D22</f>
        <v>1.1161108047809063</v>
      </c>
      <c r="F22" s="32">
        <f>SUM(F13:F21)</f>
        <v>6.59</v>
      </c>
      <c r="G22" s="33">
        <f>((F13*G13)+(F14*G14)+(F15*G15)+(F16*G16)+(F17*G17)+(F18*G18)+(F19*G19)+(F20*G20)+(F21*G21))/F22</f>
        <v>3.5000000000000003E-2</v>
      </c>
    </row>
    <row r="25" spans="1:7" ht="15">
      <c r="A25" s="14" t="s">
        <v>27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24</v>
      </c>
      <c r="E27" s="16"/>
      <c r="F27" s="15" t="s">
        <v>25</v>
      </c>
      <c r="G27" s="16"/>
    </row>
    <row r="28" spans="1:7">
      <c r="A28" s="17" t="s">
        <v>18</v>
      </c>
      <c r="B28" s="18" t="s">
        <v>19</v>
      </c>
      <c r="C28" s="19" t="s">
        <v>20</v>
      </c>
      <c r="D28" s="18" t="s">
        <v>19</v>
      </c>
      <c r="E28" s="19" t="s">
        <v>21</v>
      </c>
      <c r="F28" s="18" t="s">
        <v>19</v>
      </c>
      <c r="G28" s="19" t="s">
        <v>21</v>
      </c>
    </row>
    <row r="29" spans="1:7">
      <c r="A29" s="20" t="s">
        <v>0</v>
      </c>
      <c r="B29" s="21">
        <v>1652.1590000000001</v>
      </c>
      <c r="C29" s="22">
        <v>3.0752169240369698</v>
      </c>
      <c r="D29" s="21">
        <v>0</v>
      </c>
      <c r="E29" s="34">
        <v>0</v>
      </c>
      <c r="F29" s="21">
        <v>0</v>
      </c>
      <c r="G29" s="34">
        <v>0</v>
      </c>
    </row>
    <row r="30" spans="1:7">
      <c r="A30" s="23" t="s">
        <v>9</v>
      </c>
      <c r="B30" s="24">
        <v>349.21800000000002</v>
      </c>
      <c r="C30" s="25">
        <v>3.52419743541284</v>
      </c>
      <c r="D30" s="24">
        <v>400.91399999999999</v>
      </c>
      <c r="E30" s="25">
        <v>3.9629416635477499</v>
      </c>
      <c r="F30" s="24">
        <v>0</v>
      </c>
      <c r="G30" s="26">
        <v>0</v>
      </c>
    </row>
    <row r="31" spans="1:7">
      <c r="A31" s="23" t="s">
        <v>1</v>
      </c>
      <c r="B31" s="24">
        <v>57.884</v>
      </c>
      <c r="C31" s="25">
        <v>3.76</v>
      </c>
      <c r="D31" s="24">
        <v>696.81700000000001</v>
      </c>
      <c r="E31" s="25">
        <v>0.60049377383157998</v>
      </c>
      <c r="F31" s="24">
        <v>10.496</v>
      </c>
      <c r="G31" s="25">
        <v>0.113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45.823</v>
      </c>
      <c r="C33" s="25">
        <v>4.0990000000000002</v>
      </c>
      <c r="D33" s="24">
        <v>22.216999999999999</v>
      </c>
      <c r="E33" s="25">
        <v>0.76600000000000001</v>
      </c>
      <c r="F33" s="24">
        <v>0</v>
      </c>
      <c r="G33" s="26">
        <v>0</v>
      </c>
    </row>
    <row r="34" spans="1:7">
      <c r="A34" s="23" t="s">
        <v>4</v>
      </c>
      <c r="B34" s="24">
        <v>687.32500000000005</v>
      </c>
      <c r="C34" s="25">
        <v>2.9878303509984399</v>
      </c>
      <c r="D34" s="24">
        <v>2490.855</v>
      </c>
      <c r="E34" s="25">
        <v>0.79592715995110097</v>
      </c>
      <c r="F34" s="24">
        <v>0</v>
      </c>
      <c r="G34" s="26">
        <v>0</v>
      </c>
    </row>
    <row r="35" spans="1:7">
      <c r="A35" s="23" t="s">
        <v>5</v>
      </c>
      <c r="B35" s="24">
        <v>823.47699999999998</v>
      </c>
      <c r="C35" s="25">
        <v>3.6824483221753601</v>
      </c>
      <c r="D35" s="24">
        <v>2531.8330000000001</v>
      </c>
      <c r="E35" s="25">
        <v>0.61676664574638196</v>
      </c>
      <c r="F35" s="24">
        <v>0</v>
      </c>
      <c r="G35" s="26">
        <v>0</v>
      </c>
    </row>
    <row r="36" spans="1:7">
      <c r="A36" s="23" t="s">
        <v>6</v>
      </c>
      <c r="B36" s="24">
        <v>1148.3050000000001</v>
      </c>
      <c r="C36" s="25">
        <v>3.92891771698286</v>
      </c>
      <c r="D36" s="24">
        <v>8635.6440000000002</v>
      </c>
      <c r="E36" s="25">
        <v>2.9312958652924301</v>
      </c>
      <c r="F36" s="24">
        <v>0</v>
      </c>
      <c r="G36" s="26">
        <v>0</v>
      </c>
    </row>
    <row r="37" spans="1:7">
      <c r="A37" s="29" t="s">
        <v>7</v>
      </c>
      <c r="B37" s="30">
        <v>0</v>
      </c>
      <c r="C37" s="35">
        <v>0</v>
      </c>
      <c r="D37" s="30">
        <v>3.891</v>
      </c>
      <c r="E37" s="31">
        <v>0.85</v>
      </c>
      <c r="F37" s="30">
        <v>0</v>
      </c>
      <c r="G37" s="35">
        <v>0</v>
      </c>
    </row>
    <row r="38" spans="1:7">
      <c r="A38" s="17" t="s">
        <v>8</v>
      </c>
      <c r="B38" s="32">
        <f>SUM(B29:B37)</f>
        <v>4764.1909999999998</v>
      </c>
      <c r="C38" s="33">
        <f>((B29*C29)+(B30*C30)+(B31*C31)+(B32*C32)+(B33*C33)+(B34*C34)+(B35*C35)+(B36*C36)+(B37*C37))/B38</f>
        <v>3.4244115458427262</v>
      </c>
      <c r="D38" s="32">
        <f>SUM(D29:D37)</f>
        <v>14782.171</v>
      </c>
      <c r="E38" s="33">
        <f>((D29*E29)+(D30*E30)+(D31*E31)+(D32*E32)+(D33*E33)+(D34*E34)+(D35*E35)+(D36*E36)+(D37*E37))/D38</f>
        <v>2.089359910694915</v>
      </c>
      <c r="F38" s="32">
        <f>SUM(F29:F37)</f>
        <v>10.496</v>
      </c>
      <c r="G38" s="33">
        <f>((F29*G29)+(F30*G30)+(F31*G31)+(F32*G32)+(F33*G33)+(F34*G34)+(F35*G35)+(F36*G36)+(F37*G37))/F38</f>
        <v>0.11299999999999999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22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44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24</v>
      </c>
      <c r="E11" s="16"/>
      <c r="F11" s="15" t="s">
        <v>25</v>
      </c>
      <c r="G11" s="16"/>
    </row>
    <row r="12" spans="1:8">
      <c r="A12" s="17" t="s">
        <v>18</v>
      </c>
      <c r="B12" s="18" t="s">
        <v>19</v>
      </c>
      <c r="C12" s="19" t="s">
        <v>20</v>
      </c>
      <c r="D12" s="18" t="s">
        <v>19</v>
      </c>
      <c r="E12" s="19" t="s">
        <v>21</v>
      </c>
      <c r="F12" s="18" t="s">
        <v>19</v>
      </c>
      <c r="G12" s="19" t="s">
        <v>21</v>
      </c>
    </row>
    <row r="13" spans="1:8">
      <c r="A13" s="20" t="s">
        <v>0</v>
      </c>
      <c r="B13" s="21">
        <v>986.55799999999999</v>
      </c>
      <c r="C13" s="22">
        <v>6.1814382854327903</v>
      </c>
      <c r="D13" s="21">
        <v>9275.7559999999994</v>
      </c>
      <c r="E13" s="22">
        <v>3.66361917465272</v>
      </c>
      <c r="F13" s="21">
        <v>13747.493</v>
      </c>
      <c r="G13" s="22">
        <v>0.48126717424042298</v>
      </c>
    </row>
    <row r="14" spans="1:8">
      <c r="A14" s="23" t="s">
        <v>9</v>
      </c>
      <c r="B14" s="24">
        <v>238.34299999999999</v>
      </c>
      <c r="C14" s="25">
        <v>5.0022763454349404</v>
      </c>
      <c r="D14" s="24">
        <v>16043.878000000001</v>
      </c>
      <c r="E14" s="25">
        <v>3.5940303123097799</v>
      </c>
      <c r="F14" s="24">
        <v>22132.866000000002</v>
      </c>
      <c r="G14" s="25">
        <v>0.51862239842775004</v>
      </c>
    </row>
    <row r="15" spans="1:8">
      <c r="A15" s="23" t="s">
        <v>1</v>
      </c>
      <c r="B15" s="24">
        <v>5.68</v>
      </c>
      <c r="C15" s="25">
        <v>5.242</v>
      </c>
      <c r="D15" s="24">
        <v>23106.058000000001</v>
      </c>
      <c r="E15" s="25">
        <v>3.9911138985282602</v>
      </c>
      <c r="F15" s="24">
        <v>41350.292000000001</v>
      </c>
      <c r="G15" s="25">
        <v>0.61290586687997295</v>
      </c>
    </row>
    <row r="16" spans="1:8">
      <c r="A16" s="23" t="s">
        <v>2</v>
      </c>
      <c r="B16" s="24">
        <v>0</v>
      </c>
      <c r="C16" s="26">
        <v>0</v>
      </c>
      <c r="D16" s="24">
        <v>7535.3119999999999</v>
      </c>
      <c r="E16" s="25">
        <v>3.4792939147045301</v>
      </c>
      <c r="F16" s="27">
        <v>20160.632000000001</v>
      </c>
      <c r="G16" s="28">
        <v>0.59265833154436798</v>
      </c>
    </row>
    <row r="17" spans="1:7">
      <c r="A17" s="23" t="s">
        <v>3</v>
      </c>
      <c r="B17" s="24">
        <v>0</v>
      </c>
      <c r="C17" s="26">
        <v>0</v>
      </c>
      <c r="D17" s="24">
        <v>21807.428</v>
      </c>
      <c r="E17" s="25">
        <v>3.6226729170445999</v>
      </c>
      <c r="F17" s="24">
        <v>24279.441999999999</v>
      </c>
      <c r="G17" s="25">
        <v>0.62298005069474005</v>
      </c>
    </row>
    <row r="18" spans="1:7">
      <c r="A18" s="23" t="s">
        <v>4</v>
      </c>
      <c r="B18" s="24">
        <v>504.30799999999999</v>
      </c>
      <c r="C18" s="25">
        <v>0.29593206334224298</v>
      </c>
      <c r="D18" s="24">
        <v>17348.627</v>
      </c>
      <c r="E18" s="25">
        <v>3.36074502143599</v>
      </c>
      <c r="F18" s="24">
        <v>25902.472000000002</v>
      </c>
      <c r="G18" s="25">
        <v>0.59962917133932203</v>
      </c>
    </row>
    <row r="19" spans="1:7">
      <c r="A19" s="23" t="s">
        <v>5</v>
      </c>
      <c r="B19" s="24">
        <v>0</v>
      </c>
      <c r="C19" s="26">
        <v>0</v>
      </c>
      <c r="D19" s="24">
        <v>10749.222</v>
      </c>
      <c r="E19" s="25">
        <v>3.4335222353766599</v>
      </c>
      <c r="F19" s="24">
        <v>17203.95</v>
      </c>
      <c r="G19" s="25">
        <v>0.80946163200892796</v>
      </c>
    </row>
    <row r="20" spans="1:7">
      <c r="A20" s="23" t="s">
        <v>6</v>
      </c>
      <c r="B20" s="24">
        <v>4.556</v>
      </c>
      <c r="C20" s="25">
        <v>12.5</v>
      </c>
      <c r="D20" s="24">
        <v>19959.109</v>
      </c>
      <c r="E20" s="25">
        <v>3.3735694438564399</v>
      </c>
      <c r="F20" s="24">
        <v>29969.88</v>
      </c>
      <c r="G20" s="25">
        <v>0.78644833469469999</v>
      </c>
    </row>
    <row r="21" spans="1:7">
      <c r="A21" s="29" t="s">
        <v>7</v>
      </c>
      <c r="B21" s="30">
        <v>12.396000000000001</v>
      </c>
      <c r="C21" s="31">
        <v>8.9690061310099995</v>
      </c>
      <c r="D21" s="30">
        <v>13232.597</v>
      </c>
      <c r="E21" s="31">
        <v>3.2998604786346899</v>
      </c>
      <c r="F21" s="30">
        <v>22557.114000000001</v>
      </c>
      <c r="G21" s="31">
        <v>0.41620765284956202</v>
      </c>
    </row>
    <row r="22" spans="1:7">
      <c r="A22" s="17" t="s">
        <v>8</v>
      </c>
      <c r="B22" s="32">
        <f>SUM(B13:B21)</f>
        <v>1751.8410000000001</v>
      </c>
      <c r="C22" s="33">
        <f>((B13*C13)+(B14*C14)+(B15*C15)+(B16*C16)+(B17*C17)+(B18*C18)+(B19*C19)+(B20*C20)+(B21*C21))/B22</f>
        <v>4.3598421374999221</v>
      </c>
      <c r="D22" s="32">
        <f>SUM(D13:D21)</f>
        <v>139057.98699999999</v>
      </c>
      <c r="E22" s="33">
        <f>((D13*E13)+(D14*E14)+(D15*E15)+(D16*E16)+(D17*E17)+(D18*E18)+(D19*E19)+(D20*E20)+(D21*E21))/D22</f>
        <v>3.5617791828455005</v>
      </c>
      <c r="F22" s="32">
        <f>SUM(F13:F21)</f>
        <v>217304.14100000003</v>
      </c>
      <c r="G22" s="33">
        <f>((F13*G13)+(F14*G14)+(F15*G15)+(F16*G16)+(F17*G17)+(F18*G18)+(F19*G19)+(F20*G20)+(F21*G21))/F22</f>
        <v>0.61171705517107455</v>
      </c>
    </row>
    <row r="25" spans="1:7" ht="15">
      <c r="A25" s="14" t="s">
        <v>45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24</v>
      </c>
      <c r="E27" s="16"/>
      <c r="F27" s="15" t="s">
        <v>25</v>
      </c>
      <c r="G27" s="16"/>
    </row>
    <row r="28" spans="1:7">
      <c r="A28" s="17" t="s">
        <v>18</v>
      </c>
      <c r="B28" s="18" t="s">
        <v>19</v>
      </c>
      <c r="C28" s="19" t="s">
        <v>20</v>
      </c>
      <c r="D28" s="18" t="s">
        <v>19</v>
      </c>
      <c r="E28" s="19" t="s">
        <v>21</v>
      </c>
      <c r="F28" s="18" t="s">
        <v>19</v>
      </c>
      <c r="G28" s="19" t="s">
        <v>21</v>
      </c>
    </row>
    <row r="29" spans="1:7">
      <c r="A29" s="20" t="s">
        <v>0</v>
      </c>
      <c r="B29" s="21">
        <v>517.33299999999997</v>
      </c>
      <c r="C29" s="22">
        <v>3.5942057030964598</v>
      </c>
      <c r="D29" s="21">
        <v>0</v>
      </c>
      <c r="E29" s="34">
        <v>0</v>
      </c>
      <c r="F29" s="21">
        <v>555.79899999999998</v>
      </c>
      <c r="G29" s="22">
        <v>8.42011770442192E-2</v>
      </c>
    </row>
    <row r="30" spans="1:7">
      <c r="A30" s="23" t="s">
        <v>9</v>
      </c>
      <c r="B30" s="24">
        <v>0</v>
      </c>
      <c r="C30" s="26">
        <v>0</v>
      </c>
      <c r="D30" s="24">
        <v>211.47900000000001</v>
      </c>
      <c r="E30" s="25">
        <v>3.7742661919150402</v>
      </c>
      <c r="F30" s="24">
        <v>1304.5909999999999</v>
      </c>
      <c r="G30" s="25">
        <v>0.53930781329225896</v>
      </c>
    </row>
    <row r="31" spans="1:7">
      <c r="A31" s="23" t="s">
        <v>1</v>
      </c>
      <c r="B31" s="24">
        <v>0</v>
      </c>
      <c r="C31" s="26">
        <v>0</v>
      </c>
      <c r="D31" s="24">
        <v>833.577</v>
      </c>
      <c r="E31" s="25">
        <v>1.6953831619634401</v>
      </c>
      <c r="F31" s="24">
        <v>255.11500000000001</v>
      </c>
      <c r="G31" s="25">
        <v>0.29451830742998297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0</v>
      </c>
      <c r="C33" s="26">
        <v>0</v>
      </c>
      <c r="D33" s="24">
        <v>21.186</v>
      </c>
      <c r="E33" s="25">
        <v>4.6132825450769399</v>
      </c>
      <c r="F33" s="24">
        <v>0</v>
      </c>
      <c r="G33" s="26">
        <v>0</v>
      </c>
    </row>
    <row r="34" spans="1:7">
      <c r="A34" s="23" t="s">
        <v>4</v>
      </c>
      <c r="B34" s="24">
        <v>12.785</v>
      </c>
      <c r="C34" s="25">
        <v>11.065226984747801</v>
      </c>
      <c r="D34" s="24">
        <v>1652.4749999999999</v>
      </c>
      <c r="E34" s="25">
        <v>5.0042634913059496</v>
      </c>
      <c r="F34" s="24">
        <v>1753.865</v>
      </c>
      <c r="G34" s="25">
        <v>0.47858194444840402</v>
      </c>
    </row>
    <row r="35" spans="1:7">
      <c r="A35" s="23" t="s">
        <v>5</v>
      </c>
      <c r="B35" s="24">
        <v>8.9730000000000008</v>
      </c>
      <c r="C35" s="25">
        <v>4.2587986180764501</v>
      </c>
      <c r="D35" s="24">
        <v>1569.43</v>
      </c>
      <c r="E35" s="25">
        <v>3.22144971359028</v>
      </c>
      <c r="F35" s="24">
        <v>2753.83</v>
      </c>
      <c r="G35" s="25">
        <v>0.45815015917199398</v>
      </c>
    </row>
    <row r="36" spans="1:7">
      <c r="A36" s="23" t="s">
        <v>6</v>
      </c>
      <c r="B36" s="24">
        <v>0</v>
      </c>
      <c r="C36" s="26">
        <v>0</v>
      </c>
      <c r="D36" s="24">
        <v>3700.8440000000001</v>
      </c>
      <c r="E36" s="25">
        <v>6.6924868519229497</v>
      </c>
      <c r="F36" s="24">
        <v>8675.1450000000004</v>
      </c>
      <c r="G36" s="25">
        <v>1.9039570310330101</v>
      </c>
    </row>
    <row r="37" spans="1:7">
      <c r="A37" s="29" t="s">
        <v>7</v>
      </c>
      <c r="B37" s="30">
        <v>7.0640000000000001</v>
      </c>
      <c r="C37" s="31">
        <v>7.2177151755379398</v>
      </c>
      <c r="D37" s="30">
        <v>17.181000000000001</v>
      </c>
      <c r="E37" s="31">
        <v>1.62</v>
      </c>
      <c r="F37" s="30">
        <v>23.277000000000001</v>
      </c>
      <c r="G37" s="31">
        <v>0.83</v>
      </c>
    </row>
    <row r="38" spans="1:7">
      <c r="A38" s="17" t="s">
        <v>8</v>
      </c>
      <c r="B38" s="32">
        <f>SUM(B29:B37)</f>
        <v>546.15499999999986</v>
      </c>
      <c r="C38" s="33">
        <f>((B29*C29)+(B30*C30)+(B31*C31)+(B32*C32)+(B33*C33)+(B34*C34)+(B35*C35)+(B36*C36)+(B37*C37))/B38</f>
        <v>3.8268811710961201</v>
      </c>
      <c r="D38" s="32">
        <f>SUM(D29:D37)</f>
        <v>8006.1719999999996</v>
      </c>
      <c r="E38" s="33">
        <f>((D29*E29)+(D30*E30)+(D31*E31)+(D32*E32)+(D33*E33)+(D34*E34)+(D35*E35)+(D36*E36)+(D37*E37))/D38</f>
        <v>5.049865356604097</v>
      </c>
      <c r="F38" s="32">
        <f>SUM(F29:F37)</f>
        <v>15321.622000000001</v>
      </c>
      <c r="G38" s="33">
        <f>((F29*G29)+(F30*G30)+(F31*G31)+(F32*G32)+(F33*G33)+(F34*G34)+(F35*G35)+(F36*G36)+(F37*G37))/F38</f>
        <v>1.2702943650655414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D38:F38 C3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22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46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24</v>
      </c>
      <c r="E11" s="16"/>
      <c r="F11" s="15" t="s">
        <v>25</v>
      </c>
      <c r="G11" s="16"/>
    </row>
    <row r="12" spans="1:8">
      <c r="A12" s="17" t="s">
        <v>18</v>
      </c>
      <c r="B12" s="18" t="s">
        <v>19</v>
      </c>
      <c r="C12" s="19" t="s">
        <v>20</v>
      </c>
      <c r="D12" s="18" t="s">
        <v>19</v>
      </c>
      <c r="E12" s="19" t="s">
        <v>21</v>
      </c>
      <c r="F12" s="18" t="s">
        <v>19</v>
      </c>
      <c r="G12" s="19" t="s">
        <v>21</v>
      </c>
    </row>
    <row r="13" spans="1:8">
      <c r="A13" s="20" t="s">
        <v>0</v>
      </c>
      <c r="B13" s="21">
        <v>675.83100000000002</v>
      </c>
      <c r="C13" s="22">
        <v>6.5904671374944304</v>
      </c>
      <c r="D13" s="21">
        <v>8389.6450000000004</v>
      </c>
      <c r="E13" s="22">
        <v>3.9359154398070499</v>
      </c>
      <c r="F13" s="21">
        <v>14646.683999999999</v>
      </c>
      <c r="G13" s="22">
        <v>0.57499004348014904</v>
      </c>
    </row>
    <row r="14" spans="1:8">
      <c r="A14" s="23" t="s">
        <v>9</v>
      </c>
      <c r="B14" s="24">
        <v>246.78100000000001</v>
      </c>
      <c r="C14" s="25">
        <v>5.41979249212865</v>
      </c>
      <c r="D14" s="24">
        <v>13968.909</v>
      </c>
      <c r="E14" s="25">
        <v>3.7687276588314802</v>
      </c>
      <c r="F14" s="24">
        <v>22642.850999999999</v>
      </c>
      <c r="G14" s="25">
        <v>0.66530503398180696</v>
      </c>
    </row>
    <row r="15" spans="1:8">
      <c r="A15" s="23" t="s">
        <v>1</v>
      </c>
      <c r="B15" s="24">
        <v>6.4550000000000001</v>
      </c>
      <c r="C15" s="25">
        <v>5.5220000000000002</v>
      </c>
      <c r="D15" s="24">
        <v>19028.118999999999</v>
      </c>
      <c r="E15" s="25">
        <v>4.2664283247860704</v>
      </c>
      <c r="F15" s="24">
        <v>43450.962</v>
      </c>
      <c r="G15" s="25">
        <v>0.75822084878120799</v>
      </c>
    </row>
    <row r="16" spans="1:8">
      <c r="A16" s="23" t="s">
        <v>2</v>
      </c>
      <c r="B16" s="24">
        <v>0</v>
      </c>
      <c r="C16" s="26">
        <v>0</v>
      </c>
      <c r="D16" s="24">
        <v>6617.2110000000002</v>
      </c>
      <c r="E16" s="25">
        <v>3.63581521293488</v>
      </c>
      <c r="F16" s="27">
        <v>21934.481</v>
      </c>
      <c r="G16" s="28">
        <v>0.68953147302641904</v>
      </c>
    </row>
    <row r="17" spans="1:7">
      <c r="A17" s="23" t="s">
        <v>3</v>
      </c>
      <c r="B17" s="24">
        <v>0</v>
      </c>
      <c r="C17" s="26">
        <v>0</v>
      </c>
      <c r="D17" s="24">
        <v>18762.185000000001</v>
      </c>
      <c r="E17" s="25">
        <v>3.8456391117559101</v>
      </c>
      <c r="F17" s="24">
        <v>24315.786</v>
      </c>
      <c r="G17" s="25">
        <v>0.78574450396133599</v>
      </c>
    </row>
    <row r="18" spans="1:7">
      <c r="A18" s="23" t="s">
        <v>4</v>
      </c>
      <c r="B18" s="24">
        <v>1.23</v>
      </c>
      <c r="C18" s="25">
        <v>13.368</v>
      </c>
      <c r="D18" s="24">
        <v>12870.231</v>
      </c>
      <c r="E18" s="25">
        <v>4.07647698320255</v>
      </c>
      <c r="F18" s="24">
        <v>25631.760999999999</v>
      </c>
      <c r="G18" s="25">
        <v>0.78505365678932504</v>
      </c>
    </row>
    <row r="19" spans="1:7">
      <c r="A19" s="23" t="s">
        <v>5</v>
      </c>
      <c r="B19" s="24">
        <v>0</v>
      </c>
      <c r="C19" s="26">
        <v>0</v>
      </c>
      <c r="D19" s="24">
        <v>9548.0010000000002</v>
      </c>
      <c r="E19" s="25">
        <v>3.6560854418636999</v>
      </c>
      <c r="F19" s="24">
        <v>21672.635999999999</v>
      </c>
      <c r="G19" s="25">
        <v>0.82503835897027</v>
      </c>
    </row>
    <row r="20" spans="1:7">
      <c r="A20" s="23" t="s">
        <v>6</v>
      </c>
      <c r="B20" s="24">
        <v>0</v>
      </c>
      <c r="C20" s="26">
        <v>0</v>
      </c>
      <c r="D20" s="24">
        <v>18050.454000000002</v>
      </c>
      <c r="E20" s="25">
        <v>3.69281457031496</v>
      </c>
      <c r="F20" s="24">
        <v>34926.781999999999</v>
      </c>
      <c r="G20" s="25">
        <v>0.88411794662331</v>
      </c>
    </row>
    <row r="21" spans="1:7">
      <c r="A21" s="29" t="s">
        <v>7</v>
      </c>
      <c r="B21" s="30">
        <v>5.9279999999999999</v>
      </c>
      <c r="C21" s="31">
        <v>8.9130499325236201</v>
      </c>
      <c r="D21" s="30">
        <v>11916.416999999999</v>
      </c>
      <c r="E21" s="31">
        <v>3.6498753639621699</v>
      </c>
      <c r="F21" s="30">
        <v>23254.973000000002</v>
      </c>
      <c r="G21" s="31">
        <v>0.56398681077806501</v>
      </c>
    </row>
    <row r="22" spans="1:7">
      <c r="A22" s="17" t="s">
        <v>8</v>
      </c>
      <c r="B22" s="32">
        <f>SUM(B13:B21)</f>
        <v>936.22500000000014</v>
      </c>
      <c r="C22" s="33">
        <f>((B13*C13)+(B14*C14)+(B15*C15)+(B16*C16)+(B17*C17)+(B18*C18)+(B19*C19)+(B20*C20)+(B21*C21))/B22</f>
        <v>6.2981308093674038</v>
      </c>
      <c r="D22" s="32">
        <f>SUM(D13:D21)</f>
        <v>119151.17200000001</v>
      </c>
      <c r="E22" s="33">
        <f>((D13*E13)+(D14*E14)+(D15*E15)+(D16*E16)+(D17*E17)+(D18*E18)+(D19*E19)+(D20*E20)+(D21*E21))/D22</f>
        <v>3.865539199329068</v>
      </c>
      <c r="F22" s="32">
        <f>SUM(F13:F21)</f>
        <v>232476.916</v>
      </c>
      <c r="G22" s="33">
        <f>((F13*G13)+(F14*G14)+(F15*G15)+(F16*G16)+(F17*G17)+(F18*G18)+(F19*G19)+(F20*G20)+(F21*G21))/F22</f>
        <v>0.74269736225767902</v>
      </c>
    </row>
    <row r="25" spans="1:7" ht="15">
      <c r="A25" s="14" t="s">
        <v>47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24</v>
      </c>
      <c r="E27" s="16"/>
      <c r="F27" s="15" t="s">
        <v>25</v>
      </c>
      <c r="G27" s="16"/>
    </row>
    <row r="28" spans="1:7">
      <c r="A28" s="17" t="s">
        <v>18</v>
      </c>
      <c r="B28" s="18" t="s">
        <v>19</v>
      </c>
      <c r="C28" s="19" t="s">
        <v>20</v>
      </c>
      <c r="D28" s="18" t="s">
        <v>19</v>
      </c>
      <c r="E28" s="19" t="s">
        <v>21</v>
      </c>
      <c r="F28" s="18" t="s">
        <v>19</v>
      </c>
      <c r="G28" s="19" t="s">
        <v>21</v>
      </c>
    </row>
    <row r="29" spans="1:7">
      <c r="A29" s="20" t="s">
        <v>0</v>
      </c>
      <c r="B29" s="21">
        <v>370.79</v>
      </c>
      <c r="C29" s="22">
        <v>3.5621094689716601</v>
      </c>
      <c r="D29" s="21">
        <v>0</v>
      </c>
      <c r="E29" s="34">
        <v>0</v>
      </c>
      <c r="F29" s="21">
        <v>552.33799999999997</v>
      </c>
      <c r="G29" s="22">
        <v>0.108998863015038</v>
      </c>
    </row>
    <row r="30" spans="1:7">
      <c r="A30" s="23" t="s">
        <v>9</v>
      </c>
      <c r="B30" s="24">
        <v>0</v>
      </c>
      <c r="C30" s="26">
        <v>0</v>
      </c>
      <c r="D30" s="24">
        <v>82.537000000000006</v>
      </c>
      <c r="E30" s="25">
        <v>2.8107794080230701</v>
      </c>
      <c r="F30" s="24">
        <v>1299.952</v>
      </c>
      <c r="G30" s="25">
        <v>0.67430996674459198</v>
      </c>
    </row>
    <row r="31" spans="1:7">
      <c r="A31" s="23" t="s">
        <v>1</v>
      </c>
      <c r="B31" s="24">
        <v>0</v>
      </c>
      <c r="C31" s="26">
        <v>0</v>
      </c>
      <c r="D31" s="24">
        <v>832.27300000000002</v>
      </c>
      <c r="E31" s="25">
        <v>2.0131225931875698</v>
      </c>
      <c r="F31" s="24">
        <v>446.95499999999998</v>
      </c>
      <c r="G31" s="25">
        <v>0.49169421331316199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0</v>
      </c>
      <c r="C33" s="26">
        <v>0</v>
      </c>
      <c r="D33" s="24">
        <v>21.13</v>
      </c>
      <c r="E33" s="25">
        <v>4.9638818267865599</v>
      </c>
      <c r="F33" s="24">
        <v>0</v>
      </c>
      <c r="G33" s="26">
        <v>0</v>
      </c>
    </row>
    <row r="34" spans="1:7">
      <c r="A34" s="23" t="s">
        <v>4</v>
      </c>
      <c r="B34" s="24">
        <v>12.144</v>
      </c>
      <c r="C34" s="25">
        <v>11.205113636363601</v>
      </c>
      <c r="D34" s="24">
        <v>1351.645</v>
      </c>
      <c r="E34" s="25">
        <v>3.2605017471303501</v>
      </c>
      <c r="F34" s="24">
        <v>1910.2739999999999</v>
      </c>
      <c r="G34" s="25">
        <v>0.62651080211529897</v>
      </c>
    </row>
    <row r="35" spans="1:7">
      <c r="A35" s="23" t="s">
        <v>5</v>
      </c>
      <c r="B35" s="24">
        <v>2.6589999999999998</v>
      </c>
      <c r="C35" s="25">
        <v>5.0218127115456896</v>
      </c>
      <c r="D35" s="24">
        <v>1077.077</v>
      </c>
      <c r="E35" s="25">
        <v>3.3372177625183701</v>
      </c>
      <c r="F35" s="24">
        <v>3928.6750000000002</v>
      </c>
      <c r="G35" s="25">
        <v>0.61915159284701704</v>
      </c>
    </row>
    <row r="36" spans="1:7">
      <c r="A36" s="23" t="s">
        <v>6</v>
      </c>
      <c r="B36" s="24">
        <v>0</v>
      </c>
      <c r="C36" s="26">
        <v>0</v>
      </c>
      <c r="D36" s="24">
        <v>2790.181</v>
      </c>
      <c r="E36" s="25">
        <v>7.4493146114537003</v>
      </c>
      <c r="F36" s="24">
        <v>9061.8729999999996</v>
      </c>
      <c r="G36" s="25">
        <v>2.1882384581642098</v>
      </c>
    </row>
    <row r="37" spans="1:7">
      <c r="A37" s="29" t="s">
        <v>7</v>
      </c>
      <c r="B37" s="30">
        <v>6.37</v>
      </c>
      <c r="C37" s="31">
        <v>7.2740188383045501</v>
      </c>
      <c r="D37" s="30">
        <v>17.152000000000001</v>
      </c>
      <c r="E37" s="31">
        <v>1.76</v>
      </c>
      <c r="F37" s="30">
        <v>23.24</v>
      </c>
      <c r="G37" s="31">
        <v>0.94</v>
      </c>
    </row>
    <row r="38" spans="1:7">
      <c r="A38" s="17" t="s">
        <v>8</v>
      </c>
      <c r="B38" s="32">
        <f>SUM(B29:B37)</f>
        <v>391.96300000000002</v>
      </c>
      <c r="C38" s="33">
        <f>((B29*C29)+(B30*C30)+(B31*C31)+(B32*C32)+(B33*C33)+(B34*C34)+(B35*C35)+(B36*C36)+(B37*C37))/B38</f>
        <v>3.8691355306495803</v>
      </c>
      <c r="D38" s="32">
        <f>SUM(D29:D37)</f>
        <v>6171.9950000000008</v>
      </c>
      <c r="E38" s="33">
        <f>((D29*E29)+(D30*E30)+(D31*E31)+(D32*E32)+(D33*E33)+(D34*E34)+(D35*E35)+(D36*E36)+(D37*E37))/D38</f>
        <v>4.9949736989256293</v>
      </c>
      <c r="F38" s="32">
        <f>SUM(F29:F37)</f>
        <v>17223.307000000001</v>
      </c>
      <c r="G38" s="33">
        <f>((F29*G29)+(F30*G30)+(F31*G31)+(F32*G32)+(F33*G33)+(F34*G34)+(F35*G35)+(F36*G36)+(F37*G37))/F38</f>
        <v>1.4304556768702483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D38:F38 C3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22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23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24</v>
      </c>
      <c r="E11" s="16"/>
      <c r="F11" s="15" t="s">
        <v>25</v>
      </c>
      <c r="G11" s="16"/>
    </row>
    <row r="12" spans="1:8">
      <c r="A12" s="17" t="s">
        <v>18</v>
      </c>
      <c r="B12" s="18" t="s">
        <v>19</v>
      </c>
      <c r="C12" s="19" t="s">
        <v>20</v>
      </c>
      <c r="D12" s="18" t="s">
        <v>19</v>
      </c>
      <c r="E12" s="19" t="s">
        <v>21</v>
      </c>
      <c r="F12" s="18" t="s">
        <v>19</v>
      </c>
      <c r="G12" s="19" t="s">
        <v>21</v>
      </c>
    </row>
    <row r="13" spans="1:8">
      <c r="A13" s="20" t="s">
        <v>0</v>
      </c>
      <c r="B13" s="21">
        <v>436.49</v>
      </c>
      <c r="C13" s="22">
        <v>6.9393829824279996</v>
      </c>
      <c r="D13" s="21">
        <v>7559.0309999999999</v>
      </c>
      <c r="E13" s="22">
        <v>4.1444509170553703</v>
      </c>
      <c r="F13" s="21">
        <v>14511.424000000001</v>
      </c>
      <c r="G13" s="22">
        <v>0.68036679425809599</v>
      </c>
    </row>
    <row r="14" spans="1:8">
      <c r="A14" s="23" t="s">
        <v>9</v>
      </c>
      <c r="B14" s="24">
        <v>155.209</v>
      </c>
      <c r="C14" s="25">
        <v>6.1590133883988702</v>
      </c>
      <c r="D14" s="24">
        <v>12478.151</v>
      </c>
      <c r="E14" s="25">
        <v>3.93161817900745</v>
      </c>
      <c r="F14" s="24">
        <v>22507.562999999998</v>
      </c>
      <c r="G14" s="25">
        <v>0.78737326848757505</v>
      </c>
    </row>
    <row r="15" spans="1:8">
      <c r="A15" s="23" t="s">
        <v>1</v>
      </c>
      <c r="B15" s="24">
        <v>6.3869999999999996</v>
      </c>
      <c r="C15" s="25">
        <v>5.7380000000000004</v>
      </c>
      <c r="D15" s="24">
        <v>16565.792000000001</v>
      </c>
      <c r="E15" s="25">
        <v>4.3813645241953996</v>
      </c>
      <c r="F15" s="24">
        <v>41871.891000000003</v>
      </c>
      <c r="G15" s="25">
        <v>0.89894488765744995</v>
      </c>
    </row>
    <row r="16" spans="1:8">
      <c r="A16" s="23" t="s">
        <v>2</v>
      </c>
      <c r="B16" s="24">
        <v>0</v>
      </c>
      <c r="C16" s="26">
        <v>0</v>
      </c>
      <c r="D16" s="24">
        <v>5935.335</v>
      </c>
      <c r="E16" s="25">
        <v>3.8594028990781499</v>
      </c>
      <c r="F16" s="27">
        <v>21825.688999999998</v>
      </c>
      <c r="G16" s="28">
        <v>0.800318189771695</v>
      </c>
    </row>
    <row r="17" spans="1:7">
      <c r="A17" s="23" t="s">
        <v>3</v>
      </c>
      <c r="B17" s="24">
        <v>0</v>
      </c>
      <c r="C17" s="26">
        <v>0</v>
      </c>
      <c r="D17" s="24">
        <v>16436.903999999999</v>
      </c>
      <c r="E17" s="25">
        <v>4.0005101418125903</v>
      </c>
      <c r="F17" s="24">
        <v>24330.333999999999</v>
      </c>
      <c r="G17" s="25">
        <v>0.94725710271794905</v>
      </c>
    </row>
    <row r="18" spans="1:7">
      <c r="A18" s="23" t="s">
        <v>4</v>
      </c>
      <c r="B18" s="24">
        <v>0</v>
      </c>
      <c r="C18" s="26">
        <v>0</v>
      </c>
      <c r="D18" s="24">
        <v>10821.376</v>
      </c>
      <c r="E18" s="25">
        <v>4.2662424205572398</v>
      </c>
      <c r="F18" s="24">
        <v>25726.411</v>
      </c>
      <c r="G18" s="25">
        <v>0.91901943671816499</v>
      </c>
    </row>
    <row r="19" spans="1:7">
      <c r="A19" s="23" t="s">
        <v>5</v>
      </c>
      <c r="B19" s="24">
        <v>0</v>
      </c>
      <c r="C19" s="26">
        <v>0</v>
      </c>
      <c r="D19" s="24">
        <v>8374.9920000000002</v>
      </c>
      <c r="E19" s="25">
        <v>3.9017014409088402</v>
      </c>
      <c r="F19" s="24">
        <v>21464.956999999999</v>
      </c>
      <c r="G19" s="25">
        <v>0.97947591360187702</v>
      </c>
    </row>
    <row r="20" spans="1:7">
      <c r="A20" s="23" t="s">
        <v>6</v>
      </c>
      <c r="B20" s="24">
        <v>0</v>
      </c>
      <c r="C20" s="26">
        <v>0</v>
      </c>
      <c r="D20" s="24">
        <v>14186.566999999999</v>
      </c>
      <c r="E20" s="25">
        <v>3.89758469367536</v>
      </c>
      <c r="F20" s="24">
        <v>36552.641000000003</v>
      </c>
      <c r="G20" s="25">
        <v>1.03281281445573</v>
      </c>
    </row>
    <row r="21" spans="1:7">
      <c r="A21" s="29" t="s">
        <v>7</v>
      </c>
      <c r="B21" s="30">
        <v>3.371</v>
      </c>
      <c r="C21" s="31">
        <v>8.9079854642539296</v>
      </c>
      <c r="D21" s="30">
        <v>9316.6810000000005</v>
      </c>
      <c r="E21" s="31">
        <v>4.0014251672886498</v>
      </c>
      <c r="F21" s="30">
        <v>24888.608</v>
      </c>
      <c r="G21" s="31">
        <v>0.76483214862799898</v>
      </c>
    </row>
    <row r="22" spans="1:7">
      <c r="A22" s="17" t="s">
        <v>8</v>
      </c>
      <c r="B22" s="32">
        <f>SUM(B13:B21)</f>
        <v>601.45699999999999</v>
      </c>
      <c r="C22" s="33">
        <f>((B13*C13)+(B14*C14)+(B15*C15)+(B16*C16)+(B17*C17)+(B18*C18)+(B19*C19)+(B20*C20)+(B21*C21))/B22</f>
        <v>6.7362804190490726</v>
      </c>
      <c r="D22" s="32">
        <f>SUM(D13:D21)</f>
        <v>101674.829</v>
      </c>
      <c r="E22" s="33">
        <f>((D13*E13)+(D14*E14)+(D15*E15)+(D16*E16)+(D17*E17)+(D18*E18)+(D19*E19)+(D20*E20)+(D21*E21))/D22</f>
        <v>4.0624377330597703</v>
      </c>
      <c r="F22" s="32">
        <f>SUM(F13:F21)</f>
        <v>233679.51800000001</v>
      </c>
      <c r="G22" s="33">
        <f>((F13*G13)+(F14*G14)+(F15*G15)+(F16*G16)+(F17*G17)+(F18*G18)+(F19*G19)+(F20*G20)+(F21*G21))/F22</f>
        <v>0.88670658804166091</v>
      </c>
    </row>
    <row r="25" spans="1:7" ht="15">
      <c r="A25" s="14" t="s">
        <v>48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24</v>
      </c>
      <c r="E27" s="16"/>
      <c r="F27" s="15" t="s">
        <v>25</v>
      </c>
      <c r="G27" s="16"/>
    </row>
    <row r="28" spans="1:7">
      <c r="A28" s="17" t="s">
        <v>18</v>
      </c>
      <c r="B28" s="18" t="s">
        <v>19</v>
      </c>
      <c r="C28" s="19" t="s">
        <v>20</v>
      </c>
      <c r="D28" s="18" t="s">
        <v>19</v>
      </c>
      <c r="E28" s="19" t="s">
        <v>21</v>
      </c>
      <c r="F28" s="18" t="s">
        <v>19</v>
      </c>
      <c r="G28" s="19" t="s">
        <v>21</v>
      </c>
    </row>
    <row r="29" spans="1:7">
      <c r="A29" s="20" t="s">
        <v>0</v>
      </c>
      <c r="B29" s="21">
        <v>194.124</v>
      </c>
      <c r="C29" s="22">
        <v>3.2873177247532501</v>
      </c>
      <c r="D29" s="21">
        <v>0</v>
      </c>
      <c r="E29" s="34">
        <v>0</v>
      </c>
      <c r="F29" s="21">
        <v>548.846</v>
      </c>
      <c r="G29" s="22">
        <v>0.126895298499033</v>
      </c>
    </row>
    <row r="30" spans="1:7">
      <c r="A30" s="23" t="s">
        <v>9</v>
      </c>
      <c r="B30" s="24">
        <v>0</v>
      </c>
      <c r="C30" s="26">
        <v>0</v>
      </c>
      <c r="D30" s="24">
        <v>59.618000000000002</v>
      </c>
      <c r="E30" s="25">
        <v>2.23</v>
      </c>
      <c r="F30" s="24">
        <v>1295.7049999999999</v>
      </c>
      <c r="G30" s="25">
        <v>0.83073524380914399</v>
      </c>
    </row>
    <row r="31" spans="1:7">
      <c r="A31" s="23" t="s">
        <v>1</v>
      </c>
      <c r="B31" s="24">
        <v>0</v>
      </c>
      <c r="C31" s="26">
        <v>0</v>
      </c>
      <c r="D31" s="24">
        <v>830.33199999999999</v>
      </c>
      <c r="E31" s="25">
        <v>2.2467782043809001</v>
      </c>
      <c r="F31" s="24">
        <v>444.53399999999999</v>
      </c>
      <c r="G31" s="25">
        <v>0.65572468837445896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0</v>
      </c>
      <c r="C33" s="26">
        <v>0</v>
      </c>
      <c r="D33" s="24">
        <v>21.044</v>
      </c>
      <c r="E33" s="25">
        <v>5.4214924919216898</v>
      </c>
      <c r="F33" s="24">
        <v>0</v>
      </c>
      <c r="G33" s="26">
        <v>0</v>
      </c>
    </row>
    <row r="34" spans="1:7">
      <c r="A34" s="23" t="s">
        <v>4</v>
      </c>
      <c r="B34" s="24">
        <v>9.9909999999999997</v>
      </c>
      <c r="C34" s="25">
        <v>11.238187168451599</v>
      </c>
      <c r="D34" s="24">
        <v>1176.0619999999999</v>
      </c>
      <c r="E34" s="25">
        <v>3.5228609996751898</v>
      </c>
      <c r="F34" s="24">
        <v>1992.424</v>
      </c>
      <c r="G34" s="25">
        <v>0.770783472293046</v>
      </c>
    </row>
    <row r="35" spans="1:7">
      <c r="A35" s="23" t="s">
        <v>5</v>
      </c>
      <c r="B35" s="24">
        <v>0.93400000000000005</v>
      </c>
      <c r="C35" s="25">
        <v>4.7</v>
      </c>
      <c r="D35" s="24">
        <v>754.88400000000001</v>
      </c>
      <c r="E35" s="25">
        <v>3.2466938628981401</v>
      </c>
      <c r="F35" s="24">
        <v>4123.8119999999999</v>
      </c>
      <c r="G35" s="25">
        <v>1.09455666612905</v>
      </c>
    </row>
    <row r="36" spans="1:7">
      <c r="A36" s="23" t="s">
        <v>6</v>
      </c>
      <c r="B36" s="24">
        <v>0</v>
      </c>
      <c r="C36" s="26">
        <v>0</v>
      </c>
      <c r="D36" s="24">
        <v>2312.4560000000001</v>
      </c>
      <c r="E36" s="25">
        <v>8.0148954814115303</v>
      </c>
      <c r="F36" s="24">
        <v>9467.0879999999997</v>
      </c>
      <c r="G36" s="25">
        <v>2.4183629088577598</v>
      </c>
    </row>
    <row r="37" spans="1:7">
      <c r="A37" s="29" t="s">
        <v>7</v>
      </c>
      <c r="B37" s="30">
        <v>4.0049999999999999</v>
      </c>
      <c r="C37" s="31">
        <v>7.2658551810237197</v>
      </c>
      <c r="D37" s="30">
        <v>15.57</v>
      </c>
      <c r="E37" s="31">
        <v>1.81</v>
      </c>
      <c r="F37" s="30">
        <v>23.024999999999999</v>
      </c>
      <c r="G37" s="31">
        <v>1.05</v>
      </c>
    </row>
    <row r="38" spans="1:7">
      <c r="A38" s="17" t="s">
        <v>8</v>
      </c>
      <c r="B38" s="32">
        <f>SUM(B29:B37)</f>
        <v>209.054</v>
      </c>
      <c r="C38" s="33">
        <f>((B29*C29)+(B30*C30)+(B31*C31)+(B32*C32)+(B33*C33)+(B34*C34)+(B35*C35)+(B36*C36)+(B37*C37))/B38</f>
        <v>3.7498327896141661</v>
      </c>
      <c r="D38" s="32">
        <f>SUM(D29:D37)</f>
        <v>5169.9660000000003</v>
      </c>
      <c r="E38" s="33">
        <f>((D29*E29)+(D30*E30)+(D31*E31)+(D32*E32)+(D33*E33)+(D34*E34)+(D35*E35)+(D36*E36)+(D37*E37))/D38</f>
        <v>5.2744766438237676</v>
      </c>
      <c r="F38" s="32">
        <f>SUM(F29:F37)</f>
        <v>17895.434000000001</v>
      </c>
      <c r="G38" s="33">
        <f>((F29*G29)+(F30*G30)+(F31*G31)+(F32*G32)+(F33*G33)+(F34*G34)+(F35*G35)+(F36*G36)+(F37*G37))/F38</f>
        <v>1.6990942959112887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E38 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22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28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24</v>
      </c>
      <c r="E11" s="16"/>
      <c r="F11" s="15" t="s">
        <v>25</v>
      </c>
      <c r="G11" s="16"/>
    </row>
    <row r="12" spans="1:8">
      <c r="A12" s="17" t="s">
        <v>18</v>
      </c>
      <c r="B12" s="18" t="s">
        <v>19</v>
      </c>
      <c r="C12" s="19" t="s">
        <v>20</v>
      </c>
      <c r="D12" s="18" t="s">
        <v>19</v>
      </c>
      <c r="E12" s="19" t="s">
        <v>21</v>
      </c>
      <c r="F12" s="18" t="s">
        <v>19</v>
      </c>
      <c r="G12" s="19" t="s">
        <v>21</v>
      </c>
    </row>
    <row r="13" spans="1:8">
      <c r="A13" s="20" t="s">
        <v>0</v>
      </c>
      <c r="B13" s="21">
        <v>6460.6909999999998</v>
      </c>
      <c r="C13" s="22">
        <v>3.8658916041643199</v>
      </c>
      <c r="D13" s="21">
        <v>11234.102999999999</v>
      </c>
      <c r="E13" s="22">
        <v>1.03366847669102</v>
      </c>
      <c r="F13" s="21">
        <v>0</v>
      </c>
      <c r="G13" s="34">
        <v>0</v>
      </c>
    </row>
    <row r="14" spans="1:8">
      <c r="A14" s="23" t="s">
        <v>9</v>
      </c>
      <c r="B14" s="24">
        <v>9530.7090000000007</v>
      </c>
      <c r="C14" s="25">
        <v>3.4862076916837998</v>
      </c>
      <c r="D14" s="24">
        <v>23823.504000000001</v>
      </c>
      <c r="E14" s="25">
        <v>1.1562555969516499</v>
      </c>
      <c r="F14" s="24">
        <v>0</v>
      </c>
      <c r="G14" s="26">
        <v>0</v>
      </c>
    </row>
    <row r="15" spans="1:8">
      <c r="A15" s="23" t="s">
        <v>1</v>
      </c>
      <c r="B15" s="24">
        <v>12382.459000000001</v>
      </c>
      <c r="C15" s="25">
        <v>4.3778512796206304</v>
      </c>
      <c r="D15" s="24">
        <v>36261.993999999999</v>
      </c>
      <c r="E15" s="25">
        <v>1.33913835466411</v>
      </c>
      <c r="F15" s="24">
        <v>1997.21</v>
      </c>
      <c r="G15" s="25">
        <v>0.207120604242919</v>
      </c>
    </row>
    <row r="16" spans="1:8">
      <c r="A16" s="23" t="s">
        <v>2</v>
      </c>
      <c r="B16" s="24">
        <v>7438.6580000000004</v>
      </c>
      <c r="C16" s="25">
        <v>4.3852558376793196</v>
      </c>
      <c r="D16" s="24">
        <v>12421.977999999999</v>
      </c>
      <c r="E16" s="25">
        <v>1.3014854928901001</v>
      </c>
      <c r="F16" s="27">
        <v>0</v>
      </c>
      <c r="G16" s="39">
        <v>0</v>
      </c>
    </row>
    <row r="17" spans="1:7">
      <c r="A17" s="23" t="s">
        <v>3</v>
      </c>
      <c r="B17" s="24">
        <v>4764.5450000000001</v>
      </c>
      <c r="C17" s="25">
        <v>5.0123610938715002</v>
      </c>
      <c r="D17" s="24">
        <v>31103.379000000001</v>
      </c>
      <c r="E17" s="25">
        <v>1.07940197124563</v>
      </c>
      <c r="F17" s="24">
        <v>2087.578</v>
      </c>
      <c r="G17" s="25">
        <v>7.5675265307452E-2</v>
      </c>
    </row>
    <row r="18" spans="1:7">
      <c r="A18" s="23" t="s">
        <v>4</v>
      </c>
      <c r="B18" s="24">
        <v>9162.81</v>
      </c>
      <c r="C18" s="25">
        <v>4.28917451458668</v>
      </c>
      <c r="D18" s="24">
        <v>23728.534</v>
      </c>
      <c r="E18" s="25">
        <v>1.2315246478353901</v>
      </c>
      <c r="F18" s="24">
        <v>0</v>
      </c>
      <c r="G18" s="26">
        <v>0</v>
      </c>
    </row>
    <row r="19" spans="1:7">
      <c r="A19" s="23" t="s">
        <v>5</v>
      </c>
      <c r="B19" s="24">
        <v>6587.2879999999996</v>
      </c>
      <c r="C19" s="25">
        <v>4.4019918480867997</v>
      </c>
      <c r="D19" s="24">
        <v>19245.978999999999</v>
      </c>
      <c r="E19" s="25">
        <v>1.35870007813061</v>
      </c>
      <c r="F19" s="24">
        <v>0</v>
      </c>
      <c r="G19" s="26">
        <v>0</v>
      </c>
    </row>
    <row r="20" spans="1:7">
      <c r="A20" s="23" t="s">
        <v>6</v>
      </c>
      <c r="B20" s="24">
        <v>9980.49</v>
      </c>
      <c r="C20" s="25">
        <v>4.3708531890718803</v>
      </c>
      <c r="D20" s="24">
        <v>35473.966</v>
      </c>
      <c r="E20" s="25">
        <v>1.4036840824338599</v>
      </c>
      <c r="F20" s="24">
        <v>0</v>
      </c>
      <c r="G20" s="26">
        <v>0</v>
      </c>
    </row>
    <row r="21" spans="1:7">
      <c r="A21" s="29" t="s">
        <v>7</v>
      </c>
      <c r="B21" s="30">
        <v>8218.85</v>
      </c>
      <c r="C21" s="31">
        <v>4.1881561465411803</v>
      </c>
      <c r="D21" s="30">
        <v>18663.634999999998</v>
      </c>
      <c r="E21" s="31">
        <v>1.0214251024519101</v>
      </c>
      <c r="F21" s="30">
        <v>481.65899999999999</v>
      </c>
      <c r="G21" s="31">
        <v>0.114512204692531</v>
      </c>
    </row>
    <row r="22" spans="1:7">
      <c r="A22" s="17" t="s">
        <v>8</v>
      </c>
      <c r="B22" s="32">
        <f>SUM(B13:B21)</f>
        <v>74526.500000000015</v>
      </c>
      <c r="C22" s="33">
        <f>((B13*C13)+(B14*C14)+(B15*C15)+(B16*C16)+(B17*C17)+(B18*C18)+(B19*C19)+(B20*C20)+(B21*C21))/B22</f>
        <v>4.2301211971983097</v>
      </c>
      <c r="D22" s="32">
        <f>SUM(D13:D21)</f>
        <v>211957.07199999999</v>
      </c>
      <c r="E22" s="33">
        <f>((D13*E13)+(D14*E14)+(D15*E15)+(D16*E16)+(D17*E17)+(D18*E18)+(D19*E19)+(D20*E20)+(D21*E21))/D22</f>
        <v>1.2346265666332661</v>
      </c>
      <c r="F22" s="32">
        <f>SUM(F13:F21)</f>
        <v>4566.4470000000001</v>
      </c>
      <c r="G22" s="33">
        <f>((F13*G13)+(F14*G14)+(F15*G15)+(F16*G16)+(F17*G17)+(F18*G18)+(F19*G19)+(F20*G20)+(F21*G21))/F22</f>
        <v>0.13726146279591114</v>
      </c>
    </row>
    <row r="25" spans="1:7" ht="15">
      <c r="A25" s="14" t="s">
        <v>29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24</v>
      </c>
      <c r="E27" s="16"/>
      <c r="F27" s="15" t="s">
        <v>25</v>
      </c>
      <c r="G27" s="16"/>
    </row>
    <row r="28" spans="1:7">
      <c r="A28" s="17" t="s">
        <v>18</v>
      </c>
      <c r="B28" s="18" t="s">
        <v>19</v>
      </c>
      <c r="C28" s="19" t="s">
        <v>20</v>
      </c>
      <c r="D28" s="18" t="s">
        <v>19</v>
      </c>
      <c r="E28" s="19" t="s">
        <v>21</v>
      </c>
      <c r="F28" s="18" t="s">
        <v>19</v>
      </c>
      <c r="G28" s="19" t="s">
        <v>21</v>
      </c>
    </row>
    <row r="29" spans="1:7">
      <c r="A29" s="20" t="s">
        <v>0</v>
      </c>
      <c r="B29" s="21">
        <v>1349.462</v>
      </c>
      <c r="C29" s="22">
        <v>2.8780440338446001</v>
      </c>
      <c r="D29" s="21">
        <v>0</v>
      </c>
      <c r="E29" s="34">
        <v>0</v>
      </c>
      <c r="F29" s="21">
        <v>0</v>
      </c>
      <c r="G29" s="34">
        <v>0</v>
      </c>
    </row>
    <row r="30" spans="1:7">
      <c r="A30" s="23" t="s">
        <v>9</v>
      </c>
      <c r="B30" s="24">
        <v>194.93899999999999</v>
      </c>
      <c r="C30" s="25">
        <v>3.9047725185827402</v>
      </c>
      <c r="D30" s="24">
        <v>511.95499999999998</v>
      </c>
      <c r="E30" s="25">
        <v>1.45485132482347</v>
      </c>
      <c r="F30" s="24">
        <v>0</v>
      </c>
      <c r="G30" s="26">
        <v>0</v>
      </c>
    </row>
    <row r="31" spans="1:7">
      <c r="A31" s="23" t="s">
        <v>1</v>
      </c>
      <c r="B31" s="24">
        <v>57.731999999999999</v>
      </c>
      <c r="C31" s="25">
        <v>4.08</v>
      </c>
      <c r="D31" s="24">
        <v>693.59500000000003</v>
      </c>
      <c r="E31" s="25">
        <v>0.66607279464240698</v>
      </c>
      <c r="F31" s="24">
        <v>10.422000000000001</v>
      </c>
      <c r="G31" s="25">
        <v>0.17499999999999999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45.216999999999999</v>
      </c>
      <c r="C33" s="25">
        <v>4.2430000000000003</v>
      </c>
      <c r="D33" s="24">
        <v>22.094999999999999</v>
      </c>
      <c r="E33" s="25">
        <v>0.91300000000000003</v>
      </c>
      <c r="F33" s="24">
        <v>0</v>
      </c>
      <c r="G33" s="26">
        <v>0</v>
      </c>
    </row>
    <row r="34" spans="1:7">
      <c r="A34" s="23" t="s">
        <v>4</v>
      </c>
      <c r="B34" s="24">
        <v>412.89600000000002</v>
      </c>
      <c r="C34" s="25">
        <v>2.78268292257615</v>
      </c>
      <c r="D34" s="24">
        <v>2509.3139999999999</v>
      </c>
      <c r="E34" s="25">
        <v>0.88117680489568095</v>
      </c>
      <c r="F34" s="24">
        <v>0</v>
      </c>
      <c r="G34" s="26">
        <v>0</v>
      </c>
    </row>
    <row r="35" spans="1:7">
      <c r="A35" s="23" t="s">
        <v>5</v>
      </c>
      <c r="B35" s="24">
        <v>609.97199999999998</v>
      </c>
      <c r="C35" s="25">
        <v>3.5989126877955102</v>
      </c>
      <c r="D35" s="24">
        <v>2506.7220000000002</v>
      </c>
      <c r="E35" s="25">
        <v>0.69676497712949403</v>
      </c>
      <c r="F35" s="24">
        <v>0</v>
      </c>
      <c r="G35" s="26">
        <v>0</v>
      </c>
    </row>
    <row r="36" spans="1:7">
      <c r="A36" s="23" t="s">
        <v>6</v>
      </c>
      <c r="B36" s="24">
        <v>789.07399999999996</v>
      </c>
      <c r="C36" s="25">
        <v>4.0846336984870897</v>
      </c>
      <c r="D36" s="24">
        <v>8831.3690000000006</v>
      </c>
      <c r="E36" s="25">
        <v>3.19098686189293</v>
      </c>
      <c r="F36" s="24">
        <v>902.30100000000004</v>
      </c>
      <c r="G36" s="25">
        <v>0.242921010755766</v>
      </c>
    </row>
    <row r="37" spans="1:7">
      <c r="A37" s="29" t="s">
        <v>7</v>
      </c>
      <c r="B37" s="30">
        <v>17.93</v>
      </c>
      <c r="C37" s="31">
        <v>4.7616419408812103</v>
      </c>
      <c r="D37" s="30">
        <v>3.8580000000000001</v>
      </c>
      <c r="E37" s="31">
        <v>1</v>
      </c>
      <c r="F37" s="30">
        <v>0</v>
      </c>
      <c r="G37" s="35">
        <v>0</v>
      </c>
    </row>
    <row r="38" spans="1:7">
      <c r="A38" s="17" t="s">
        <v>8</v>
      </c>
      <c r="B38" s="32">
        <f>SUM(B29:B37)</f>
        <v>3477.2219999999998</v>
      </c>
      <c r="C38" s="33">
        <f>((B29*C29)+(B30*C30)+(B31*C31)+(B32*C32)+(B33*C33)+(B34*C34)+(B35*C35)+(B36*C36)+(B37*C37))/B38</f>
        <v>3.3719604063243613</v>
      </c>
      <c r="D38" s="32">
        <f>SUM(D29:D37)</f>
        <v>15078.908000000001</v>
      </c>
      <c r="E38" s="33">
        <f>((D29*E29)+(D30*E30)+(D31*E31)+(D32*E32)+(D33*E33)+(D34*E34)+(D35*E35)+(D36*E36)+(D37*E37))/D38</f>
        <v>2.2129826474522227</v>
      </c>
      <c r="F38" s="32">
        <f>SUM(F29:F37)</f>
        <v>912.72300000000007</v>
      </c>
      <c r="G38" s="33">
        <f>((F29*G29)+(F30*G30)+(F31*G31)+(F32*G32)+(F33*G33)+(F34*G34)+(F35*G35)+(F36*G36)+(F37*G37))/F38</f>
        <v>0.24214544930492429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22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30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24</v>
      </c>
      <c r="E11" s="16"/>
      <c r="F11" s="15" t="s">
        <v>25</v>
      </c>
      <c r="G11" s="16"/>
    </row>
    <row r="12" spans="1:8">
      <c r="A12" s="17" t="s">
        <v>18</v>
      </c>
      <c r="B12" s="18" t="s">
        <v>19</v>
      </c>
      <c r="C12" s="19" t="s">
        <v>20</v>
      </c>
      <c r="D12" s="18" t="s">
        <v>19</v>
      </c>
      <c r="E12" s="19" t="s">
        <v>21</v>
      </c>
      <c r="F12" s="18" t="s">
        <v>19</v>
      </c>
      <c r="G12" s="19" t="s">
        <v>21</v>
      </c>
    </row>
    <row r="13" spans="1:8">
      <c r="A13" s="20" t="s">
        <v>0</v>
      </c>
      <c r="B13" s="21">
        <v>5423.26</v>
      </c>
      <c r="C13" s="22">
        <v>3.7405703010735198</v>
      </c>
      <c r="D13" s="21">
        <v>11131.231</v>
      </c>
      <c r="E13" s="22">
        <v>1.1042727636323399</v>
      </c>
      <c r="F13" s="21">
        <v>0</v>
      </c>
      <c r="G13" s="34">
        <v>0</v>
      </c>
    </row>
    <row r="14" spans="1:8">
      <c r="A14" s="23" t="s">
        <v>9</v>
      </c>
      <c r="B14" s="24">
        <v>8259.2360000000008</v>
      </c>
      <c r="C14" s="25">
        <v>3.4808530111017499</v>
      </c>
      <c r="D14" s="24">
        <v>23631.170999999998</v>
      </c>
      <c r="E14" s="25">
        <v>1.27139795107911</v>
      </c>
      <c r="F14" s="24">
        <v>0</v>
      </c>
      <c r="G14" s="26">
        <v>0</v>
      </c>
    </row>
    <row r="15" spans="1:8">
      <c r="A15" s="23" t="s">
        <v>1</v>
      </c>
      <c r="B15" s="24">
        <v>9060.1049999999996</v>
      </c>
      <c r="C15" s="25">
        <v>4.3516135192693701</v>
      </c>
      <c r="D15" s="24">
        <v>36345.017999999996</v>
      </c>
      <c r="E15" s="25">
        <v>1.46891204513917</v>
      </c>
      <c r="F15" s="24">
        <v>4554.223</v>
      </c>
      <c r="G15" s="25">
        <v>0.15116943658665799</v>
      </c>
    </row>
    <row r="16" spans="1:8">
      <c r="A16" s="23" t="s">
        <v>2</v>
      </c>
      <c r="B16" s="24">
        <v>6314.9650000000001</v>
      </c>
      <c r="C16" s="25">
        <v>4.6033148500427199</v>
      </c>
      <c r="D16" s="24">
        <v>12394.151</v>
      </c>
      <c r="E16" s="25">
        <v>1.4411734392295199</v>
      </c>
      <c r="F16" s="27">
        <v>876.48800000000006</v>
      </c>
      <c r="G16" s="28">
        <v>0.108907900621572</v>
      </c>
    </row>
    <row r="17" spans="1:7">
      <c r="A17" s="23" t="s">
        <v>3</v>
      </c>
      <c r="B17" s="24">
        <v>3158.0709999999999</v>
      </c>
      <c r="C17" s="25">
        <v>4.94705028670983</v>
      </c>
      <c r="D17" s="24">
        <v>30924.567999999999</v>
      </c>
      <c r="E17" s="25">
        <v>1.21847559370918</v>
      </c>
      <c r="F17" s="24">
        <v>2059.8960000000002</v>
      </c>
      <c r="G17" s="25">
        <v>8.8872144516033799E-2</v>
      </c>
    </row>
    <row r="18" spans="1:7">
      <c r="A18" s="23" t="s">
        <v>4</v>
      </c>
      <c r="B18" s="24">
        <v>7372.9380000000001</v>
      </c>
      <c r="C18" s="25">
        <v>4.4230498896098096</v>
      </c>
      <c r="D18" s="24">
        <v>23516.76</v>
      </c>
      <c r="E18" s="25">
        <v>1.38285931454843</v>
      </c>
      <c r="F18" s="24">
        <v>1544.847</v>
      </c>
      <c r="G18" s="25">
        <v>0.13526570398233601</v>
      </c>
    </row>
    <row r="19" spans="1:7">
      <c r="A19" s="23" t="s">
        <v>5</v>
      </c>
      <c r="B19" s="24">
        <v>4386.3100000000004</v>
      </c>
      <c r="C19" s="25">
        <v>4.4991428667832398</v>
      </c>
      <c r="D19" s="24">
        <v>18051.001</v>
      </c>
      <c r="E19" s="25">
        <v>1.5487840272126701</v>
      </c>
      <c r="F19" s="24">
        <v>0</v>
      </c>
      <c r="G19" s="26">
        <v>0</v>
      </c>
    </row>
    <row r="20" spans="1:7">
      <c r="A20" s="23" t="s">
        <v>6</v>
      </c>
      <c r="B20" s="24">
        <v>7775.6019999999999</v>
      </c>
      <c r="C20" s="25">
        <v>4.6003062865100404</v>
      </c>
      <c r="D20" s="24">
        <v>34838.902000000002</v>
      </c>
      <c r="E20" s="25">
        <v>1.52951177023317</v>
      </c>
      <c r="F20" s="24">
        <v>1557.4549999999999</v>
      </c>
      <c r="G20" s="25">
        <v>0.19945209139268899</v>
      </c>
    </row>
    <row r="21" spans="1:7">
      <c r="A21" s="29" t="s">
        <v>7</v>
      </c>
      <c r="B21" s="30">
        <v>6146.4409999999998</v>
      </c>
      <c r="C21" s="31">
        <v>4.3631206451017803</v>
      </c>
      <c r="D21" s="30">
        <v>18181.228999999999</v>
      </c>
      <c r="E21" s="31">
        <v>1.15567445303065</v>
      </c>
      <c r="F21" s="30">
        <v>889.91300000000001</v>
      </c>
      <c r="G21" s="31">
        <v>0.14803225820950999</v>
      </c>
    </row>
    <row r="22" spans="1:7">
      <c r="A22" s="17" t="s">
        <v>8</v>
      </c>
      <c r="B22" s="32">
        <f>SUM(B13:B21)</f>
        <v>57896.928</v>
      </c>
      <c r="C22" s="33">
        <f>((B13*C13)+(B14*C14)+(B15*C15)+(B16*C16)+(B17*C17)+(B18*C18)+(B19*C19)+(B20*C20)+(B21*C21))/B22</f>
        <v>4.2849868950041712</v>
      </c>
      <c r="D22" s="32">
        <f>SUM(D13:D21)</f>
        <v>209014.03099999999</v>
      </c>
      <c r="E22" s="33">
        <f>((D13*E13)+(D14*E14)+(D15*E15)+(D16*E16)+(D17*E17)+(D18*E18)+(D19*E19)+(D20*E20)+(D21*E21))/D22</f>
        <v>1.3685334363844679</v>
      </c>
      <c r="F22" s="32">
        <f>SUM(F13:F21)</f>
        <v>11482.822</v>
      </c>
      <c r="G22" s="33">
        <f>((F13*G13)+(F14*G14)+(F15*G15)+(F16*G16)+(F17*G17)+(F18*G18)+(F19*G19)+(F20*G20)+(F21*G21))/F22</f>
        <v>0.14093412516539922</v>
      </c>
    </row>
    <row r="25" spans="1:7" ht="15">
      <c r="A25" s="14" t="s">
        <v>31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24</v>
      </c>
      <c r="E27" s="16"/>
      <c r="F27" s="15" t="s">
        <v>25</v>
      </c>
      <c r="G27" s="16"/>
    </row>
    <row r="28" spans="1:7">
      <c r="A28" s="17" t="s">
        <v>18</v>
      </c>
      <c r="B28" s="18" t="s">
        <v>19</v>
      </c>
      <c r="C28" s="19" t="s">
        <v>20</v>
      </c>
      <c r="D28" s="18" t="s">
        <v>19</v>
      </c>
      <c r="E28" s="19" t="s">
        <v>21</v>
      </c>
      <c r="F28" s="18" t="s">
        <v>19</v>
      </c>
      <c r="G28" s="19" t="s">
        <v>21</v>
      </c>
    </row>
    <row r="29" spans="1:7">
      <c r="A29" s="20" t="s">
        <v>0</v>
      </c>
      <c r="B29" s="21">
        <v>1023.058</v>
      </c>
      <c r="C29" s="22">
        <v>2.4904527348400598</v>
      </c>
      <c r="D29" s="21">
        <v>0</v>
      </c>
      <c r="E29" s="34">
        <v>0</v>
      </c>
      <c r="F29" s="21">
        <v>0</v>
      </c>
      <c r="G29" s="34">
        <v>0</v>
      </c>
    </row>
    <row r="30" spans="1:7">
      <c r="A30" s="23" t="s">
        <v>9</v>
      </c>
      <c r="B30" s="24">
        <v>174.989</v>
      </c>
      <c r="C30" s="25">
        <v>7.45</v>
      </c>
      <c r="D30" s="24">
        <v>509.42</v>
      </c>
      <c r="E30" s="25">
        <v>1.7235961878214401</v>
      </c>
      <c r="F30" s="24">
        <v>0</v>
      </c>
      <c r="G30" s="26">
        <v>0</v>
      </c>
    </row>
    <row r="31" spans="1:7">
      <c r="A31" s="23" t="s">
        <v>1</v>
      </c>
      <c r="B31" s="24">
        <v>57.523000000000003</v>
      </c>
      <c r="C31" s="25">
        <v>4.3499999999999996</v>
      </c>
      <c r="D31" s="24">
        <v>689.73199999999997</v>
      </c>
      <c r="E31" s="25">
        <v>0.72141147576160003</v>
      </c>
      <c r="F31" s="24">
        <v>10.239000000000001</v>
      </c>
      <c r="G31" s="25">
        <v>0.17499999999999999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0</v>
      </c>
      <c r="C33" s="26">
        <v>0</v>
      </c>
      <c r="D33" s="24">
        <v>21.91</v>
      </c>
      <c r="E33" s="25">
        <v>1.0660000000000001</v>
      </c>
      <c r="F33" s="24">
        <v>0</v>
      </c>
      <c r="G33" s="26">
        <v>0</v>
      </c>
    </row>
    <row r="34" spans="1:7">
      <c r="A34" s="23" t="s">
        <v>4</v>
      </c>
      <c r="B34" s="24">
        <v>14.493</v>
      </c>
      <c r="C34" s="25">
        <v>5.7759999999999998</v>
      </c>
      <c r="D34" s="24">
        <v>2641.085</v>
      </c>
      <c r="E34" s="25">
        <v>1.3018507685997101</v>
      </c>
      <c r="F34" s="24">
        <v>0</v>
      </c>
      <c r="G34" s="26">
        <v>0</v>
      </c>
    </row>
    <row r="35" spans="1:7">
      <c r="A35" s="23" t="s">
        <v>5</v>
      </c>
      <c r="B35" s="24">
        <v>467.678</v>
      </c>
      <c r="C35" s="25">
        <v>3.6588556806178598</v>
      </c>
      <c r="D35" s="24">
        <v>2483.5479999999998</v>
      </c>
      <c r="E35" s="25">
        <v>0.80649250829861197</v>
      </c>
      <c r="F35" s="24">
        <v>0</v>
      </c>
      <c r="G35" s="26">
        <v>0</v>
      </c>
    </row>
    <row r="36" spans="1:7">
      <c r="A36" s="23" t="s">
        <v>6</v>
      </c>
      <c r="B36" s="24">
        <v>403.45</v>
      </c>
      <c r="C36" s="25">
        <v>3.9278172065931298</v>
      </c>
      <c r="D36" s="24">
        <v>8265.17</v>
      </c>
      <c r="E36" s="25">
        <v>3.7061832218415098</v>
      </c>
      <c r="F36" s="24">
        <v>1961.422</v>
      </c>
      <c r="G36" s="25">
        <v>0.14357617126757999</v>
      </c>
    </row>
    <row r="37" spans="1:7">
      <c r="A37" s="29" t="s">
        <v>7</v>
      </c>
      <c r="B37" s="30">
        <v>16.652000000000001</v>
      </c>
      <c r="C37" s="31">
        <v>4.7779221715109301</v>
      </c>
      <c r="D37" s="30">
        <v>0.15</v>
      </c>
      <c r="E37" s="31">
        <v>1.3</v>
      </c>
      <c r="F37" s="30">
        <v>0</v>
      </c>
      <c r="G37" s="35">
        <v>0</v>
      </c>
    </row>
    <row r="38" spans="1:7">
      <c r="A38" s="17" t="s">
        <v>8</v>
      </c>
      <c r="B38" s="32">
        <f>SUM(B29:B37)</f>
        <v>2157.8429999999998</v>
      </c>
      <c r="C38" s="33">
        <f>((B29*C29)+(B30*C30)+(B31*C31)+(B32*C32)+(B33*C33)+(B34*C34)+(B35*C35)+(B36*C36)+(B37*C37))/B38</f>
        <v>3.5039103312891622</v>
      </c>
      <c r="D38" s="32">
        <f>SUM(D29:D37)</f>
        <v>14611.014999999999</v>
      </c>
      <c r="E38" s="33">
        <f>((D29*E29)+(D30*E30)+(D31*E31)+(D32*E32)+(D33*E33)+(D34*E34)+(D35*E35)+(D36*E36)+(D37*E37))/D38</f>
        <v>2.5646857376338987</v>
      </c>
      <c r="F38" s="32">
        <f>SUM(F29:F37)</f>
        <v>1971.6610000000001</v>
      </c>
      <c r="G38" s="33">
        <f>((F29*G29)+(F30*G30)+(F31*G31)+(F32*G32)+(F33*G33)+(F34*G34)+(F35*G35)+(F36*G36)+(F37*G37))/F38</f>
        <v>0.14373935783078293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22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34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24</v>
      </c>
      <c r="E11" s="16"/>
      <c r="F11" s="15" t="s">
        <v>25</v>
      </c>
      <c r="G11" s="16"/>
    </row>
    <row r="12" spans="1:8">
      <c r="A12" s="17" t="s">
        <v>18</v>
      </c>
      <c r="B12" s="18" t="s">
        <v>19</v>
      </c>
      <c r="C12" s="19" t="s">
        <v>20</v>
      </c>
      <c r="D12" s="18" t="s">
        <v>19</v>
      </c>
      <c r="E12" s="19" t="s">
        <v>21</v>
      </c>
      <c r="F12" s="18" t="s">
        <v>19</v>
      </c>
      <c r="G12" s="19" t="s">
        <v>21</v>
      </c>
    </row>
    <row r="13" spans="1:8">
      <c r="A13" s="20" t="s">
        <v>0</v>
      </c>
      <c r="B13" s="21">
        <v>4669.6440000000002</v>
      </c>
      <c r="C13" s="22">
        <v>3.5993039218835499</v>
      </c>
      <c r="D13" s="21">
        <v>11047.127</v>
      </c>
      <c r="E13" s="22">
        <v>1.1782084333781999</v>
      </c>
      <c r="F13" s="21">
        <v>1865.942</v>
      </c>
      <c r="G13" s="22">
        <v>9.1366354366856001E-2</v>
      </c>
    </row>
    <row r="14" spans="1:8">
      <c r="A14" s="23" t="s">
        <v>9</v>
      </c>
      <c r="B14" s="24">
        <v>7121.9679999999998</v>
      </c>
      <c r="C14" s="25">
        <v>3.4562985103274801</v>
      </c>
      <c r="D14" s="24">
        <v>22578.032999999999</v>
      </c>
      <c r="E14" s="25">
        <v>1.4095718733779901</v>
      </c>
      <c r="F14" s="24">
        <v>2637.3150000000001</v>
      </c>
      <c r="G14" s="25">
        <v>0.113209223774938</v>
      </c>
    </row>
    <row r="15" spans="1:8">
      <c r="A15" s="23" t="s">
        <v>1</v>
      </c>
      <c r="B15" s="24">
        <v>6492.2020000000002</v>
      </c>
      <c r="C15" s="25">
        <v>4.54414349907782</v>
      </c>
      <c r="D15" s="24">
        <v>35728.589999999997</v>
      </c>
      <c r="E15" s="25">
        <v>1.6287653042283501</v>
      </c>
      <c r="F15" s="24">
        <v>7117.973</v>
      </c>
      <c r="G15" s="25">
        <v>0.18616971250101699</v>
      </c>
    </row>
    <row r="16" spans="1:8">
      <c r="A16" s="23" t="s">
        <v>2</v>
      </c>
      <c r="B16" s="24">
        <v>4614.2479999999996</v>
      </c>
      <c r="C16" s="25">
        <v>4.7309987824668296</v>
      </c>
      <c r="D16" s="24">
        <v>12243.795</v>
      </c>
      <c r="E16" s="25">
        <v>1.53629017645264</v>
      </c>
      <c r="F16" s="27">
        <v>1418.444</v>
      </c>
      <c r="G16" s="28">
        <v>0.130096229389387</v>
      </c>
    </row>
    <row r="17" spans="1:7">
      <c r="A17" s="23" t="s">
        <v>3</v>
      </c>
      <c r="B17" s="24">
        <v>1912.356</v>
      </c>
      <c r="C17" s="25">
        <v>4.9859490994354596</v>
      </c>
      <c r="D17" s="24">
        <v>30663.547999999999</v>
      </c>
      <c r="E17" s="25">
        <v>1.36542724035066</v>
      </c>
      <c r="F17" s="24">
        <v>3824.4989999999998</v>
      </c>
      <c r="G17" s="25">
        <v>0.122909156990236</v>
      </c>
    </row>
    <row r="18" spans="1:7">
      <c r="A18" s="23" t="s">
        <v>4</v>
      </c>
      <c r="B18" s="24">
        <v>5789.3029999999999</v>
      </c>
      <c r="C18" s="25">
        <v>4.6078872049018704</v>
      </c>
      <c r="D18" s="24">
        <v>23210.678</v>
      </c>
      <c r="E18" s="25">
        <v>1.5821513414644801</v>
      </c>
      <c r="F18" s="24">
        <v>4518.1170000000002</v>
      </c>
      <c r="G18" s="25">
        <v>0.131202793331824</v>
      </c>
    </row>
    <row r="19" spans="1:7">
      <c r="A19" s="23" t="s">
        <v>5</v>
      </c>
      <c r="B19" s="24">
        <v>3130.395</v>
      </c>
      <c r="C19" s="25">
        <v>4.6861439227317998</v>
      </c>
      <c r="D19" s="24">
        <v>17917.645</v>
      </c>
      <c r="E19" s="25">
        <v>1.7346088330246501</v>
      </c>
      <c r="F19" s="24">
        <v>4108.2730000000001</v>
      </c>
      <c r="G19" s="25">
        <v>0.11767323641832</v>
      </c>
    </row>
    <row r="20" spans="1:7">
      <c r="A20" s="23" t="s">
        <v>6</v>
      </c>
      <c r="B20" s="24">
        <v>5548.9669999999996</v>
      </c>
      <c r="C20" s="25">
        <v>4.8517309264949704</v>
      </c>
      <c r="D20" s="24">
        <v>34751.053</v>
      </c>
      <c r="E20" s="25">
        <v>1.6941006414683299</v>
      </c>
      <c r="F20" s="24">
        <v>7759.09</v>
      </c>
      <c r="G20" s="25">
        <v>0.14904601699426101</v>
      </c>
    </row>
    <row r="21" spans="1:7">
      <c r="A21" s="29" t="s">
        <v>7</v>
      </c>
      <c r="B21" s="30">
        <v>4298.2979999999998</v>
      </c>
      <c r="C21" s="31">
        <v>4.7040057103997901</v>
      </c>
      <c r="D21" s="30">
        <v>16689.449000000001</v>
      </c>
      <c r="E21" s="31">
        <v>1.3617720804922899</v>
      </c>
      <c r="F21" s="30">
        <v>4056.0250000000001</v>
      </c>
      <c r="G21" s="31">
        <v>0.127238587286814</v>
      </c>
    </row>
    <row r="22" spans="1:7">
      <c r="A22" s="17" t="s">
        <v>8</v>
      </c>
      <c r="B22" s="32">
        <f>SUM(B13:B21)</f>
        <v>43577.381000000001</v>
      </c>
      <c r="C22" s="33">
        <f>((B13*C13)+(B14*C14)+(B15*C15)+(B16*C16)+(B17*C17)+(B18*C18)+(B19*C19)+(B20*C20)+(B21*C21))/B22</f>
        <v>4.3778852629073794</v>
      </c>
      <c r="D22" s="32">
        <f>SUM(D13:D21)</f>
        <v>204829.91799999998</v>
      </c>
      <c r="E22" s="33">
        <f>((D13*E13)+(D14*E14)+(D15*E15)+(D16*E16)+(D17*E17)+(D18*E18)+(D19*E19)+(D20*E20)+(D21*E21))/D22</f>
        <v>1.5286607175227207</v>
      </c>
      <c r="F22" s="32">
        <f>SUM(F13:F21)</f>
        <v>37305.678000000007</v>
      </c>
      <c r="G22" s="33">
        <f>((F13*G13)+(F14*G14)+(F15*G15)+(F16*G16)+(F17*G17)+(F18*G18)+(F19*G19)+(F20*G20)+(F21*G21))/F22</f>
        <v>0.13932387329885823</v>
      </c>
    </row>
    <row r="25" spans="1:7" ht="15">
      <c r="A25" s="14" t="s">
        <v>35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24</v>
      </c>
      <c r="E27" s="16"/>
      <c r="F27" s="15" t="s">
        <v>25</v>
      </c>
      <c r="G27" s="16"/>
    </row>
    <row r="28" spans="1:7">
      <c r="A28" s="17" t="s">
        <v>18</v>
      </c>
      <c r="B28" s="18" t="s">
        <v>19</v>
      </c>
      <c r="C28" s="19" t="s">
        <v>20</v>
      </c>
      <c r="D28" s="18" t="s">
        <v>19</v>
      </c>
      <c r="E28" s="19" t="s">
        <v>21</v>
      </c>
      <c r="F28" s="18" t="s">
        <v>19</v>
      </c>
      <c r="G28" s="19" t="s">
        <v>21</v>
      </c>
    </row>
    <row r="29" spans="1:7">
      <c r="A29" s="20" t="s">
        <v>0</v>
      </c>
      <c r="B29" s="21">
        <v>1011.254</v>
      </c>
      <c r="C29" s="22">
        <v>2.5376130309496898</v>
      </c>
      <c r="D29" s="21">
        <v>0</v>
      </c>
      <c r="E29" s="34">
        <v>0</v>
      </c>
      <c r="F29" s="21">
        <v>0</v>
      </c>
      <c r="G29" s="34">
        <v>0</v>
      </c>
    </row>
    <row r="30" spans="1:7">
      <c r="A30" s="23" t="s">
        <v>9</v>
      </c>
      <c r="B30" s="24">
        <v>106.63800000000001</v>
      </c>
      <c r="C30" s="25">
        <v>8.5500000000000007</v>
      </c>
      <c r="D30" s="24">
        <v>506.995</v>
      </c>
      <c r="E30" s="25">
        <v>1.61794410201284</v>
      </c>
      <c r="F30" s="24">
        <v>0</v>
      </c>
      <c r="G30" s="26">
        <v>0</v>
      </c>
    </row>
    <row r="31" spans="1:7">
      <c r="A31" s="23" t="s">
        <v>1</v>
      </c>
      <c r="B31" s="24">
        <v>0</v>
      </c>
      <c r="C31" s="26">
        <v>0</v>
      </c>
      <c r="D31" s="24">
        <v>685.02200000000005</v>
      </c>
      <c r="E31" s="25">
        <v>0.84678744624260205</v>
      </c>
      <c r="F31" s="24">
        <v>10.135999999999999</v>
      </c>
      <c r="G31" s="25">
        <v>0.20899999999999999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0</v>
      </c>
      <c r="C33" s="26">
        <v>0</v>
      </c>
      <c r="D33" s="24">
        <v>21.82</v>
      </c>
      <c r="E33" s="25">
        <v>1.3859999999999999</v>
      </c>
      <c r="F33" s="24">
        <v>0</v>
      </c>
      <c r="G33" s="26">
        <v>0</v>
      </c>
    </row>
    <row r="34" spans="1:7">
      <c r="A34" s="23" t="s">
        <v>4</v>
      </c>
      <c r="B34" s="24">
        <v>14.385</v>
      </c>
      <c r="C34" s="25">
        <v>5.7240000000000002</v>
      </c>
      <c r="D34" s="24">
        <v>2693.4209999999998</v>
      </c>
      <c r="E34" s="25">
        <v>1.05730038155936</v>
      </c>
      <c r="F34" s="24">
        <v>0</v>
      </c>
      <c r="G34" s="26">
        <v>0</v>
      </c>
    </row>
    <row r="35" spans="1:7">
      <c r="A35" s="23" t="s">
        <v>5</v>
      </c>
      <c r="B35" s="24">
        <v>289.07499999999999</v>
      </c>
      <c r="C35" s="25">
        <v>3.6265239747470401</v>
      </c>
      <c r="D35" s="24">
        <v>2464.5540000000001</v>
      </c>
      <c r="E35" s="25">
        <v>0.91211879309603305</v>
      </c>
      <c r="F35" s="24">
        <v>0</v>
      </c>
      <c r="G35" s="26">
        <v>0</v>
      </c>
    </row>
    <row r="36" spans="1:7">
      <c r="A36" s="23" t="s">
        <v>6</v>
      </c>
      <c r="B36" s="24">
        <v>317.08300000000003</v>
      </c>
      <c r="C36" s="25">
        <v>4.4865428547099704</v>
      </c>
      <c r="D36" s="24">
        <v>7654.3119999999999</v>
      </c>
      <c r="E36" s="25">
        <v>4.1199281690269496</v>
      </c>
      <c r="F36" s="24">
        <v>3583.1080000000002</v>
      </c>
      <c r="G36" s="25">
        <v>0.30790398927945201</v>
      </c>
    </row>
    <row r="37" spans="1:7">
      <c r="A37" s="29" t="s">
        <v>7</v>
      </c>
      <c r="B37" s="30">
        <v>16.544</v>
      </c>
      <c r="C37" s="31">
        <v>5.0350278046421701</v>
      </c>
      <c r="D37" s="30">
        <v>17.437999999999999</v>
      </c>
      <c r="E37" s="31">
        <v>0.63576327560500101</v>
      </c>
      <c r="F37" s="30">
        <v>0</v>
      </c>
      <c r="G37" s="35">
        <v>0</v>
      </c>
    </row>
    <row r="38" spans="1:7">
      <c r="A38" s="17" t="s">
        <v>8</v>
      </c>
      <c r="B38" s="32">
        <f>SUM(B29:B37)</f>
        <v>1754.9790000000003</v>
      </c>
      <c r="C38" s="33">
        <f>((B29*C29)+(B30*C30)+(B31*C31)+(B32*C32)+(B33*C33)+(B34*C34)+(B35*C35)+(B36*C36)+(B37*C37))/B38</f>
        <v>3.4840926039570839</v>
      </c>
      <c r="D38" s="32">
        <f>SUM(D29:D37)</f>
        <v>14043.562</v>
      </c>
      <c r="E38" s="33">
        <f>((D29*E29)+(D30*E30)+(D31*E31)+(D32*E32)+(D33*E33)+(D34*E34)+(D35*E35)+(D36*E36)+(D37*E37))/D38</f>
        <v>2.7110375027589866</v>
      </c>
      <c r="F38" s="32">
        <f>SUM(F29:F37)</f>
        <v>3593.2440000000001</v>
      </c>
      <c r="G38" s="33">
        <f>((F29*G29)+(F30*G30)+(F31*G31)+(F32*G32)+(F33*G33)+(F34*G34)+(F35*G35)+(F36*G36)+(F37*G37))/F38</f>
        <v>0.30762499602562998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22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32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24</v>
      </c>
      <c r="E11" s="16"/>
      <c r="F11" s="15" t="s">
        <v>25</v>
      </c>
      <c r="G11" s="16"/>
    </row>
    <row r="12" spans="1:8">
      <c r="A12" s="17" t="s">
        <v>18</v>
      </c>
      <c r="B12" s="18" t="s">
        <v>19</v>
      </c>
      <c r="C12" s="19" t="s">
        <v>20</v>
      </c>
      <c r="D12" s="18" t="s">
        <v>19</v>
      </c>
      <c r="E12" s="19" t="s">
        <v>21</v>
      </c>
      <c r="F12" s="18" t="s">
        <v>19</v>
      </c>
      <c r="G12" s="19" t="s">
        <v>21</v>
      </c>
    </row>
    <row r="13" spans="1:8">
      <c r="A13" s="20" t="s">
        <v>0</v>
      </c>
      <c r="B13" s="21">
        <v>4119.9380000000001</v>
      </c>
      <c r="C13" s="22">
        <v>3.64047583410236</v>
      </c>
      <c r="D13" s="21">
        <v>10884.376</v>
      </c>
      <c r="E13" s="22">
        <v>1.2822085067623501</v>
      </c>
      <c r="F13" s="21">
        <v>5625.61</v>
      </c>
      <c r="G13" s="22">
        <v>9.3064301115790102E-2</v>
      </c>
    </row>
    <row r="14" spans="1:8">
      <c r="A14" s="23" t="s">
        <v>9</v>
      </c>
      <c r="B14" s="24">
        <v>5794.7089999999998</v>
      </c>
      <c r="C14" s="25">
        <v>3.5695525749438</v>
      </c>
      <c r="D14" s="24">
        <v>21445.707999999999</v>
      </c>
      <c r="E14" s="25">
        <v>1.55534085295762</v>
      </c>
      <c r="F14" s="24">
        <v>9999.0810000000001</v>
      </c>
      <c r="G14" s="25">
        <v>0.312253071957313</v>
      </c>
    </row>
    <row r="15" spans="1:8">
      <c r="A15" s="23" t="s">
        <v>1</v>
      </c>
      <c r="B15" s="24">
        <v>4600.3310000000001</v>
      </c>
      <c r="C15" s="25">
        <v>4.8052633512675502</v>
      </c>
      <c r="D15" s="24">
        <v>35427.728000000003</v>
      </c>
      <c r="E15" s="25">
        <v>1.8416493462408901</v>
      </c>
      <c r="F15" s="24">
        <v>16442.830999999998</v>
      </c>
      <c r="G15" s="25">
        <v>0.163720534438382</v>
      </c>
    </row>
    <row r="16" spans="1:8">
      <c r="A16" s="23" t="s">
        <v>2</v>
      </c>
      <c r="B16" s="24">
        <v>2672.9409999999998</v>
      </c>
      <c r="C16" s="25">
        <v>5.26623040501081</v>
      </c>
      <c r="D16" s="24">
        <v>12042.8</v>
      </c>
      <c r="E16" s="25">
        <v>1.7362120972697399</v>
      </c>
      <c r="F16" s="27">
        <v>9302.7150000000001</v>
      </c>
      <c r="G16" s="28">
        <v>0.114417495752584</v>
      </c>
    </row>
    <row r="17" spans="1:7">
      <c r="A17" s="23" t="s">
        <v>3</v>
      </c>
      <c r="B17" s="24">
        <v>1253.3409999999999</v>
      </c>
      <c r="C17" s="25">
        <v>5.4967780667830999</v>
      </c>
      <c r="D17" s="24">
        <v>31864.685000000001</v>
      </c>
      <c r="E17" s="25">
        <v>1.55613687704743</v>
      </c>
      <c r="F17" s="24">
        <v>11553.637000000001</v>
      </c>
      <c r="G17" s="25">
        <v>0.13094381872998101</v>
      </c>
    </row>
    <row r="18" spans="1:7">
      <c r="A18" s="23" t="s">
        <v>4</v>
      </c>
      <c r="B18" s="24">
        <v>3738.172</v>
      </c>
      <c r="C18" s="25">
        <v>4.76249444755351</v>
      </c>
      <c r="D18" s="24">
        <v>22923.671999999999</v>
      </c>
      <c r="E18" s="25">
        <v>1.85819005707288</v>
      </c>
      <c r="F18" s="24">
        <v>10485.955</v>
      </c>
      <c r="G18" s="25">
        <v>0.14631841458407899</v>
      </c>
    </row>
    <row r="19" spans="1:7">
      <c r="A19" s="23" t="s">
        <v>5</v>
      </c>
      <c r="B19" s="24">
        <v>1471.3530000000001</v>
      </c>
      <c r="C19" s="25">
        <v>4.90888213501451</v>
      </c>
      <c r="D19" s="24">
        <v>17733.213</v>
      </c>
      <c r="E19" s="25">
        <v>1.9526973589614001</v>
      </c>
      <c r="F19" s="24">
        <v>9414.6560000000009</v>
      </c>
      <c r="G19" s="25">
        <v>0.14716147079617101</v>
      </c>
    </row>
    <row r="20" spans="1:7">
      <c r="A20" s="23" t="s">
        <v>6</v>
      </c>
      <c r="B20" s="24">
        <v>3894.509</v>
      </c>
      <c r="C20" s="25">
        <v>4.8889907934479</v>
      </c>
      <c r="D20" s="24">
        <v>34009.767999999996</v>
      </c>
      <c r="E20" s="25">
        <v>1.9406947636926</v>
      </c>
      <c r="F20" s="24">
        <v>16427.602999999999</v>
      </c>
      <c r="G20" s="25">
        <v>0.15775129907875199</v>
      </c>
    </row>
    <row r="21" spans="1:7">
      <c r="A21" s="29" t="s">
        <v>7</v>
      </c>
      <c r="B21" s="30">
        <v>2685.9229999999998</v>
      </c>
      <c r="C21" s="31">
        <v>5.0669653418955001</v>
      </c>
      <c r="D21" s="30">
        <v>17884.991000000002</v>
      </c>
      <c r="E21" s="31">
        <v>1.5769883691862101</v>
      </c>
      <c r="F21" s="30">
        <v>8720.25</v>
      </c>
      <c r="G21" s="31">
        <v>0.12516349129898799</v>
      </c>
    </row>
    <row r="22" spans="1:7">
      <c r="A22" s="17" t="s">
        <v>8</v>
      </c>
      <c r="B22" s="32">
        <f>SUM(B13:B21)</f>
        <v>30231.217000000001</v>
      </c>
      <c r="C22" s="33">
        <f>((B13*C13)+(B14*C14)+(B15*C15)+(B16*C16)+(B17*C17)+(B18*C18)+(B19*C19)+(B20*C20)+(B21*C21))/B22</f>
        <v>4.5128826553360382</v>
      </c>
      <c r="D22" s="32">
        <f>SUM(D13:D21)</f>
        <v>204216.94100000002</v>
      </c>
      <c r="E22" s="33">
        <f>((D13*E13)+(D14*E14)+(D15*E15)+(D16*E16)+(D17*E17)+(D18*E18)+(D19*E19)+(D20*E20)+(D21*E21))/D22</f>
        <v>1.7358142822489946</v>
      </c>
      <c r="F22" s="32">
        <f>SUM(F13:F21)</f>
        <v>97972.338000000003</v>
      </c>
      <c r="G22" s="33">
        <f>((F13*G13)+(F14*G14)+(F15*G15)+(F16*G16)+(F17*G17)+(F18*G18)+(F19*G19)+(F20*G20)+(F21*G21))/F22</f>
        <v>0.1583894281261308</v>
      </c>
    </row>
    <row r="25" spans="1:7" ht="15">
      <c r="A25" s="14" t="s">
        <v>33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24</v>
      </c>
      <c r="E27" s="16"/>
      <c r="F27" s="15" t="s">
        <v>25</v>
      </c>
      <c r="G27" s="16"/>
    </row>
    <row r="28" spans="1:7">
      <c r="A28" s="17" t="s">
        <v>18</v>
      </c>
      <c r="B28" s="18" t="s">
        <v>19</v>
      </c>
      <c r="C28" s="19" t="s">
        <v>20</v>
      </c>
      <c r="D28" s="18" t="s">
        <v>19</v>
      </c>
      <c r="E28" s="19" t="s">
        <v>21</v>
      </c>
      <c r="F28" s="18" t="s">
        <v>19</v>
      </c>
      <c r="G28" s="19" t="s">
        <v>21</v>
      </c>
    </row>
    <row r="29" spans="1:7">
      <c r="A29" s="20" t="s">
        <v>0</v>
      </c>
      <c r="B29" s="21">
        <v>1006.1180000000001</v>
      </c>
      <c r="C29" s="22">
        <v>2.6768935999554699</v>
      </c>
      <c r="D29" s="21">
        <v>0</v>
      </c>
      <c r="E29" s="34">
        <v>0</v>
      </c>
      <c r="F29" s="21">
        <v>0</v>
      </c>
      <c r="G29" s="34">
        <v>0</v>
      </c>
    </row>
    <row r="30" spans="1:7">
      <c r="A30" s="23" t="s">
        <v>9</v>
      </c>
      <c r="B30" s="24">
        <v>0</v>
      </c>
      <c r="C30" s="26">
        <v>0</v>
      </c>
      <c r="D30" s="24">
        <v>505.52800000000002</v>
      </c>
      <c r="E30" s="25">
        <v>1.74057102672849</v>
      </c>
      <c r="F30" s="24">
        <v>0</v>
      </c>
      <c r="G30" s="26">
        <v>0</v>
      </c>
    </row>
    <row r="31" spans="1:7">
      <c r="A31" s="23" t="s">
        <v>1</v>
      </c>
      <c r="B31" s="24">
        <v>0</v>
      </c>
      <c r="C31" s="26">
        <v>0</v>
      </c>
      <c r="D31" s="24">
        <v>684.43899999999996</v>
      </c>
      <c r="E31" s="25">
        <v>0.93270855401284802</v>
      </c>
      <c r="F31" s="24">
        <v>10.09</v>
      </c>
      <c r="G31" s="25">
        <v>0.308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0</v>
      </c>
      <c r="C33" s="26">
        <v>0</v>
      </c>
      <c r="D33" s="24">
        <v>21.785</v>
      </c>
      <c r="E33" s="25">
        <v>1.73</v>
      </c>
      <c r="F33" s="24">
        <v>0</v>
      </c>
      <c r="G33" s="26">
        <v>0</v>
      </c>
    </row>
    <row r="34" spans="1:7">
      <c r="A34" s="23" t="s">
        <v>4</v>
      </c>
      <c r="B34" s="24">
        <v>0</v>
      </c>
      <c r="C34" s="26">
        <v>0</v>
      </c>
      <c r="D34" s="24">
        <v>2802.942</v>
      </c>
      <c r="E34" s="25">
        <v>1.30346804072293</v>
      </c>
      <c r="F34" s="24">
        <v>0</v>
      </c>
      <c r="G34" s="26">
        <v>0</v>
      </c>
    </row>
    <row r="35" spans="1:7">
      <c r="A35" s="23" t="s">
        <v>5</v>
      </c>
      <c r="B35" s="24">
        <v>10.196</v>
      </c>
      <c r="C35" s="25">
        <v>3.9096704590035301</v>
      </c>
      <c r="D35" s="24">
        <v>2448.855</v>
      </c>
      <c r="E35" s="25">
        <v>1.14537574458267</v>
      </c>
      <c r="F35" s="24">
        <v>116.747</v>
      </c>
      <c r="G35" s="25">
        <v>0.19</v>
      </c>
    </row>
    <row r="36" spans="1:7">
      <c r="A36" s="23" t="s">
        <v>6</v>
      </c>
      <c r="B36" s="24">
        <v>210.11199999999999</v>
      </c>
      <c r="C36" s="25">
        <v>5.1000016419814198</v>
      </c>
      <c r="D36" s="24">
        <v>7157.5169999999998</v>
      </c>
      <c r="E36" s="25">
        <v>4.3322740013245902</v>
      </c>
      <c r="F36" s="24">
        <v>4106.9269999999997</v>
      </c>
      <c r="G36" s="25">
        <v>0.455036635706276</v>
      </c>
    </row>
    <row r="37" spans="1:7">
      <c r="A37" s="29" t="s">
        <v>7</v>
      </c>
      <c r="B37" s="30">
        <v>0</v>
      </c>
      <c r="C37" s="35">
        <v>0</v>
      </c>
      <c r="D37" s="30">
        <v>0</v>
      </c>
      <c r="E37" s="35">
        <v>0</v>
      </c>
      <c r="F37" s="30">
        <v>1E-3</v>
      </c>
      <c r="G37" s="35">
        <v>1E-3</v>
      </c>
    </row>
    <row r="38" spans="1:7">
      <c r="A38" s="17" t="s">
        <v>8</v>
      </c>
      <c r="B38" s="32">
        <f>SUM(B29:B37)</f>
        <v>1226.4260000000002</v>
      </c>
      <c r="C38" s="33">
        <f>((B29*C29)+(B30*C30)+(B31*C31)+(B32*C32)+(B33*C33)+(B34*C34)+(B35*C35)+(B36*C36)+(B37*C37))/B38</f>
        <v>3.1022706465779404</v>
      </c>
      <c r="D38" s="32">
        <f>SUM(D29:D37)</f>
        <v>13621.066000000001</v>
      </c>
      <c r="E38" s="33">
        <f>((D29*E29)+(D30*E30)+(D31*E31)+(D32*E32)+(D33*E33)+(D34*E34)+(D35*E35)+(D36*E36)+(D37*E37))/D38</f>
        <v>2.8648790629998255</v>
      </c>
      <c r="F38" s="32">
        <f>SUM(F29:F37)</f>
        <v>4233.7650000000003</v>
      </c>
      <c r="G38" s="33">
        <f>((F29*G29)+(F30*G30)+(F31*G31)+(F32*G32)+(F33*G33)+(F34*G34)+(F35*G35)+(F36*G36)+(F37*G37))/F38</f>
        <v>0.44737766412903618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22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36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24</v>
      </c>
      <c r="E11" s="16"/>
      <c r="F11" s="15" t="s">
        <v>25</v>
      </c>
      <c r="G11" s="16"/>
    </row>
    <row r="12" spans="1:8">
      <c r="A12" s="17" t="s">
        <v>18</v>
      </c>
      <c r="B12" s="18" t="s">
        <v>19</v>
      </c>
      <c r="C12" s="19" t="s">
        <v>20</v>
      </c>
      <c r="D12" s="18" t="s">
        <v>19</v>
      </c>
      <c r="E12" s="19" t="s">
        <v>21</v>
      </c>
      <c r="F12" s="18" t="s">
        <v>19</v>
      </c>
      <c r="G12" s="19" t="s">
        <v>21</v>
      </c>
    </row>
    <row r="13" spans="1:8">
      <c r="A13" s="20" t="s">
        <v>0</v>
      </c>
      <c r="B13" s="21">
        <v>3769.8110000000001</v>
      </c>
      <c r="C13" s="22">
        <v>3.8739104960434401</v>
      </c>
      <c r="D13" s="21">
        <v>10381.268</v>
      </c>
      <c r="E13" s="22">
        <v>1.5767788750853899</v>
      </c>
      <c r="F13" s="21">
        <v>9433.6759999999995</v>
      </c>
      <c r="G13" s="22">
        <v>0.111832014370644</v>
      </c>
    </row>
    <row r="14" spans="1:8">
      <c r="A14" s="23" t="s">
        <v>9</v>
      </c>
      <c r="B14" s="24">
        <v>4117.4040000000005</v>
      </c>
      <c r="C14" s="25">
        <v>3.8466299364842498</v>
      </c>
      <c r="D14" s="24">
        <v>20880.214</v>
      </c>
      <c r="E14" s="25">
        <v>1.85595564561743</v>
      </c>
      <c r="F14" s="24">
        <v>12783.939</v>
      </c>
      <c r="G14" s="25">
        <v>0.15807764617775499</v>
      </c>
    </row>
    <row r="15" spans="1:8">
      <c r="A15" s="23" t="s">
        <v>1</v>
      </c>
      <c r="B15" s="24">
        <v>2132.9609999999998</v>
      </c>
      <c r="C15" s="25">
        <v>5.2168573551040103</v>
      </c>
      <c r="D15" s="24">
        <v>34832.17</v>
      </c>
      <c r="E15" s="25">
        <v>2.1631950661414399</v>
      </c>
      <c r="F15" s="24">
        <v>21175.393</v>
      </c>
      <c r="G15" s="25">
        <v>0.19315789544024001</v>
      </c>
    </row>
    <row r="16" spans="1:8">
      <c r="A16" s="23" t="s">
        <v>2</v>
      </c>
      <c r="B16" s="24">
        <v>974.59900000000005</v>
      </c>
      <c r="C16" s="25">
        <v>5.5742513792852204</v>
      </c>
      <c r="D16" s="24">
        <v>11679.156999999999</v>
      </c>
      <c r="E16" s="25">
        <v>2.0583620002710799</v>
      </c>
      <c r="F16" s="27">
        <v>9370.86</v>
      </c>
      <c r="G16" s="28">
        <v>0.168747362675357</v>
      </c>
    </row>
    <row r="17" spans="1:7">
      <c r="A17" s="23" t="s">
        <v>3</v>
      </c>
      <c r="B17" s="24">
        <v>463.36500000000001</v>
      </c>
      <c r="C17" s="25">
        <v>6.3295506717166798</v>
      </c>
      <c r="D17" s="24">
        <v>29515.760999999999</v>
      </c>
      <c r="E17" s="25">
        <v>1.87490691959459</v>
      </c>
      <c r="F17" s="24">
        <v>13605.019</v>
      </c>
      <c r="G17" s="25">
        <v>0.163197120636142</v>
      </c>
    </row>
    <row r="18" spans="1:7">
      <c r="A18" s="23" t="s">
        <v>4</v>
      </c>
      <c r="B18" s="24">
        <v>2007</v>
      </c>
      <c r="C18" s="25">
        <v>5.0037013542600901</v>
      </c>
      <c r="D18" s="24">
        <v>22277.787</v>
      </c>
      <c r="E18" s="25">
        <v>2.2007344927932002</v>
      </c>
      <c r="F18" s="24">
        <v>12218.69</v>
      </c>
      <c r="G18" s="25">
        <v>0.18100991546556999</v>
      </c>
    </row>
    <row r="19" spans="1:7">
      <c r="A19" s="23" t="s">
        <v>5</v>
      </c>
      <c r="B19" s="24">
        <v>479.661</v>
      </c>
      <c r="C19" s="25">
        <v>5.2445855281125597</v>
      </c>
      <c r="D19" s="24">
        <v>17005.964</v>
      </c>
      <c r="E19" s="25">
        <v>2.20949032286555</v>
      </c>
      <c r="F19" s="24">
        <v>10751.147000000001</v>
      </c>
      <c r="G19" s="25">
        <v>0.20383371160305</v>
      </c>
    </row>
    <row r="20" spans="1:7">
      <c r="A20" s="23" t="s">
        <v>6</v>
      </c>
      <c r="B20" s="24">
        <v>1874.3620000000001</v>
      </c>
      <c r="C20" s="25">
        <v>4.6025732270500601</v>
      </c>
      <c r="D20" s="24">
        <v>31355.27</v>
      </c>
      <c r="E20" s="25">
        <v>2.1532818642926701</v>
      </c>
      <c r="F20" s="24">
        <v>15135.191999999999</v>
      </c>
      <c r="G20" s="25">
        <v>0.24831418630169999</v>
      </c>
    </row>
    <row r="21" spans="1:7">
      <c r="A21" s="29" t="s">
        <v>7</v>
      </c>
      <c r="B21" s="30">
        <v>673.36099999999999</v>
      </c>
      <c r="C21" s="31">
        <v>5.0132559117620401</v>
      </c>
      <c r="D21" s="30">
        <v>15978.052</v>
      </c>
      <c r="E21" s="31">
        <v>1.9903173481348</v>
      </c>
      <c r="F21" s="30">
        <v>8973.5840000000007</v>
      </c>
      <c r="G21" s="31">
        <v>0.178954513269169</v>
      </c>
    </row>
    <row r="22" spans="1:7">
      <c r="A22" s="17" t="s">
        <v>8</v>
      </c>
      <c r="B22" s="32">
        <f>SUM(B13:B21)</f>
        <v>16492.524000000001</v>
      </c>
      <c r="C22" s="33">
        <f>((B13*C13)+(B14*C14)+(B15*C15)+(B16*C16)+(B17*C17)+(B18*C18)+(B19*C19)+(B20*C20)+(B21*C21))/B22</f>
        <v>4.5169324213807434</v>
      </c>
      <c r="D22" s="32">
        <f>SUM(D13:D21)</f>
        <v>193905.64299999998</v>
      </c>
      <c r="E22" s="33">
        <f>((D13*E13)+(D14*E14)+(D15*E15)+(D16*E16)+(D17*E17)+(D18*E18)+(D19*E19)+(D20*E20)+(D21*E21))/D22</f>
        <v>2.0410435729815246</v>
      </c>
      <c r="F22" s="32">
        <f>SUM(F13:F21)</f>
        <v>113447.5</v>
      </c>
      <c r="G22" s="33">
        <f>((F13*G13)+(F14*G14)+(F15*G15)+(F16*G16)+(F17*G17)+(F18*G18)+(F19*G19)+(F20*G20)+(F21*G21))/F22</f>
        <v>0.18277124348266816</v>
      </c>
    </row>
    <row r="25" spans="1:7" ht="15">
      <c r="A25" s="14" t="s">
        <v>37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24</v>
      </c>
      <c r="E27" s="16"/>
      <c r="F27" s="15" t="s">
        <v>25</v>
      </c>
      <c r="G27" s="16"/>
    </row>
    <row r="28" spans="1:7">
      <c r="A28" s="17" t="s">
        <v>18</v>
      </c>
      <c r="B28" s="18" t="s">
        <v>19</v>
      </c>
      <c r="C28" s="19" t="s">
        <v>20</v>
      </c>
      <c r="D28" s="18" t="s">
        <v>19</v>
      </c>
      <c r="E28" s="19" t="s">
        <v>21</v>
      </c>
      <c r="F28" s="18" t="s">
        <v>19</v>
      </c>
      <c r="G28" s="19" t="s">
        <v>21</v>
      </c>
    </row>
    <row r="29" spans="1:7">
      <c r="A29" s="20" t="s">
        <v>0</v>
      </c>
      <c r="B29" s="21">
        <v>804.71600000000001</v>
      </c>
      <c r="C29" s="22">
        <v>2.70584113277231</v>
      </c>
      <c r="D29" s="21">
        <v>0</v>
      </c>
      <c r="E29" s="34">
        <v>0</v>
      </c>
      <c r="F29" s="21">
        <v>0</v>
      </c>
      <c r="G29" s="34">
        <v>0</v>
      </c>
    </row>
    <row r="30" spans="1:7">
      <c r="A30" s="23" t="s">
        <v>9</v>
      </c>
      <c r="B30" s="24">
        <v>0</v>
      </c>
      <c r="C30" s="26">
        <v>0</v>
      </c>
      <c r="D30" s="24">
        <v>498.21199999999999</v>
      </c>
      <c r="E30" s="25">
        <v>1.70494073624187</v>
      </c>
      <c r="F30" s="24">
        <v>455.30099999999999</v>
      </c>
      <c r="G30" s="25">
        <v>0.116462933312248</v>
      </c>
    </row>
    <row r="31" spans="1:7">
      <c r="A31" s="23" t="s">
        <v>1</v>
      </c>
      <c r="B31" s="24">
        <v>0</v>
      </c>
      <c r="C31" s="26">
        <v>0</v>
      </c>
      <c r="D31" s="24">
        <v>683.34199999999998</v>
      </c>
      <c r="E31" s="25">
        <v>1.1565959797583101</v>
      </c>
      <c r="F31" s="24">
        <v>10.007999999999999</v>
      </c>
      <c r="G31" s="25">
        <v>0.46899999999999997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0</v>
      </c>
      <c r="C33" s="26">
        <v>0</v>
      </c>
      <c r="D33" s="24">
        <v>21.734999999999999</v>
      </c>
      <c r="E33" s="25">
        <v>2.2519999999999998</v>
      </c>
      <c r="F33" s="24">
        <v>0</v>
      </c>
      <c r="G33" s="26">
        <v>0</v>
      </c>
    </row>
    <row r="34" spans="1:7">
      <c r="A34" s="23" t="s">
        <v>4</v>
      </c>
      <c r="B34" s="24">
        <v>14.055999999999999</v>
      </c>
      <c r="C34" s="25">
        <v>6.9359999999999999</v>
      </c>
      <c r="D34" s="24">
        <v>2799.91</v>
      </c>
      <c r="E34" s="25">
        <v>3.5005760987746601</v>
      </c>
      <c r="F34" s="24">
        <v>0</v>
      </c>
      <c r="G34" s="26">
        <v>0</v>
      </c>
    </row>
    <row r="35" spans="1:7">
      <c r="A35" s="23" t="s">
        <v>5</v>
      </c>
      <c r="B35" s="24">
        <v>10.076000000000001</v>
      </c>
      <c r="C35" s="25">
        <v>3.9087435490273901</v>
      </c>
      <c r="D35" s="24">
        <v>2431.3890000000001</v>
      </c>
      <c r="E35" s="25">
        <v>1.46047986644671</v>
      </c>
      <c r="F35" s="24">
        <v>116.503</v>
      </c>
      <c r="G35" s="25">
        <v>0.42299999999999999</v>
      </c>
    </row>
    <row r="36" spans="1:7">
      <c r="A36" s="23" t="s">
        <v>6</v>
      </c>
      <c r="B36" s="24">
        <v>0</v>
      </c>
      <c r="C36" s="26">
        <v>0</v>
      </c>
      <c r="D36" s="24">
        <v>6603.6180000000004</v>
      </c>
      <c r="E36" s="25">
        <v>4.6006881439749803</v>
      </c>
      <c r="F36" s="24">
        <v>4539.2250000000004</v>
      </c>
      <c r="G36" s="25">
        <v>0.77719330700573597</v>
      </c>
    </row>
    <row r="37" spans="1:7">
      <c r="A37" s="29" t="s">
        <v>7</v>
      </c>
      <c r="B37" s="30">
        <v>16.16</v>
      </c>
      <c r="C37" s="35">
        <v>5.61859839108911</v>
      </c>
      <c r="D37" s="30">
        <v>17.291</v>
      </c>
      <c r="E37" s="31">
        <v>1</v>
      </c>
      <c r="F37" s="30">
        <v>23.56</v>
      </c>
      <c r="G37" s="31">
        <v>0.4</v>
      </c>
    </row>
    <row r="38" spans="1:7">
      <c r="A38" s="17" t="s">
        <v>8</v>
      </c>
      <c r="B38" s="32">
        <f>SUM(B29:B37)</f>
        <v>845.00800000000004</v>
      </c>
      <c r="C38" s="33">
        <f>((B29*C29)+(B30*C30)+(B31*C31)+(B32*C32)+(B33*C33)+(B34*C34)+(B35*C35)+(B36*C36)+(B37*C37))/B38</f>
        <v>2.8462536674209029</v>
      </c>
      <c r="D38" s="32">
        <f>SUM(D29:D37)</f>
        <v>13055.496999999999</v>
      </c>
      <c r="E38" s="33">
        <f>((D29*E29)+(D30*E30)+(D31*E31)+(D32*E32)+(D33*E33)+(D34*E34)+(D35*E35)+(D36*E36)+(D37*E37))/D38</f>
        <v>3.4804872239444018</v>
      </c>
      <c r="F38" s="32">
        <f>SUM(F29:F37)</f>
        <v>5144.5970000000007</v>
      </c>
      <c r="G38" s="33">
        <f>((F29*G29)+(F30*G30)+(F31*G31)+(F32*G32)+(F33*G33)+(F34*G34)+(F35*G35)+(F36*G36)+(F37*G37))/F38</f>
        <v>0.70837025718304303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D38:F38 C3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22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38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24</v>
      </c>
      <c r="E11" s="16"/>
      <c r="F11" s="15" t="s">
        <v>25</v>
      </c>
      <c r="G11" s="16"/>
    </row>
    <row r="12" spans="1:8">
      <c r="A12" s="17" t="s">
        <v>18</v>
      </c>
      <c r="B12" s="18" t="s">
        <v>19</v>
      </c>
      <c r="C12" s="19" t="s">
        <v>20</v>
      </c>
      <c r="D12" s="18" t="s">
        <v>19</v>
      </c>
      <c r="E12" s="19" t="s">
        <v>21</v>
      </c>
      <c r="F12" s="18" t="s">
        <v>19</v>
      </c>
      <c r="G12" s="19" t="s">
        <v>21</v>
      </c>
    </row>
    <row r="13" spans="1:8">
      <c r="A13" s="20" t="s">
        <v>0</v>
      </c>
      <c r="B13" s="21">
        <v>3453.0309999999999</v>
      </c>
      <c r="C13" s="22">
        <v>4.3649120540765498</v>
      </c>
      <c r="D13" s="21">
        <v>10243.369000000001</v>
      </c>
      <c r="E13" s="22">
        <v>2.0036755132027402</v>
      </c>
      <c r="F13" s="21">
        <v>11123.549000000001</v>
      </c>
      <c r="G13" s="22">
        <v>0.16614320906034599</v>
      </c>
    </row>
    <row r="14" spans="1:8">
      <c r="A14" s="23" t="s">
        <v>9</v>
      </c>
      <c r="B14" s="24">
        <v>2330.25</v>
      </c>
      <c r="C14" s="25">
        <v>4.4603210758502296</v>
      </c>
      <c r="D14" s="24">
        <v>21392.95</v>
      </c>
      <c r="E14" s="25">
        <v>2.29698304114206</v>
      </c>
      <c r="F14" s="24">
        <v>13344.271000000001</v>
      </c>
      <c r="G14" s="25">
        <v>0.224172339725415</v>
      </c>
    </row>
    <row r="15" spans="1:8">
      <c r="A15" s="23" t="s">
        <v>1</v>
      </c>
      <c r="B15" s="24">
        <v>418.50400000000002</v>
      </c>
      <c r="C15" s="25">
        <v>6.0161571789039101</v>
      </c>
      <c r="D15" s="24">
        <v>34599.171000000002</v>
      </c>
      <c r="E15" s="25">
        <v>2.6457027079059201</v>
      </c>
      <c r="F15" s="24">
        <v>23028.868999999999</v>
      </c>
      <c r="G15" s="25">
        <v>0.27145600580731899</v>
      </c>
    </row>
    <row r="16" spans="1:8">
      <c r="A16" s="23" t="s">
        <v>2</v>
      </c>
      <c r="B16" s="24">
        <v>198.072</v>
      </c>
      <c r="C16" s="25">
        <v>5.9516875681570296</v>
      </c>
      <c r="D16" s="24">
        <v>10817.512000000001</v>
      </c>
      <c r="E16" s="25">
        <v>2.4725280307523598</v>
      </c>
      <c r="F16" s="27">
        <v>9929.2950000000001</v>
      </c>
      <c r="G16" s="28">
        <v>0.27585988108924098</v>
      </c>
    </row>
    <row r="17" spans="1:7">
      <c r="A17" s="23" t="s">
        <v>3</v>
      </c>
      <c r="B17" s="24">
        <v>79.284000000000006</v>
      </c>
      <c r="C17" s="25">
        <v>6.0194403662781903</v>
      </c>
      <c r="D17" s="24">
        <v>28978.042000000001</v>
      </c>
      <c r="E17" s="25">
        <v>2.33856100225819</v>
      </c>
      <c r="F17" s="24">
        <v>15751.474</v>
      </c>
      <c r="G17" s="25">
        <v>0.23219157908650301</v>
      </c>
    </row>
    <row r="18" spans="1:7">
      <c r="A18" s="23" t="s">
        <v>4</v>
      </c>
      <c r="B18" s="24">
        <v>852.68899999999996</v>
      </c>
      <c r="C18" s="25">
        <v>4.80890009604909</v>
      </c>
      <c r="D18" s="24">
        <v>21082.78</v>
      </c>
      <c r="E18" s="25">
        <v>2.7043721945113499</v>
      </c>
      <c r="F18" s="24">
        <v>13784.210999999999</v>
      </c>
      <c r="G18" s="25">
        <v>0.27227921989876702</v>
      </c>
    </row>
    <row r="19" spans="1:7">
      <c r="A19" s="23" t="s">
        <v>5</v>
      </c>
      <c r="B19" s="24">
        <v>143.43600000000001</v>
      </c>
      <c r="C19" s="25">
        <v>4.7104313212861504</v>
      </c>
      <c r="D19" s="24">
        <v>15485.781000000001</v>
      </c>
      <c r="E19" s="25">
        <v>2.56306142428335</v>
      </c>
      <c r="F19" s="24">
        <v>10951.950999999999</v>
      </c>
      <c r="G19" s="25">
        <v>0.35450820771568498</v>
      </c>
    </row>
    <row r="20" spans="1:7">
      <c r="A20" s="23" t="s">
        <v>6</v>
      </c>
      <c r="B20" s="24">
        <v>48.478000000000002</v>
      </c>
      <c r="C20" s="25">
        <v>7.3965997565906196</v>
      </c>
      <c r="D20" s="24">
        <v>26701.233</v>
      </c>
      <c r="E20" s="25">
        <v>2.4583300895505502</v>
      </c>
      <c r="F20" s="24">
        <v>16350.655000000001</v>
      </c>
      <c r="G20" s="25">
        <v>0.42558021871295099</v>
      </c>
    </row>
    <row r="21" spans="1:7">
      <c r="A21" s="29" t="s">
        <v>7</v>
      </c>
      <c r="B21" s="30">
        <v>16.766999999999999</v>
      </c>
      <c r="C21" s="31">
        <v>8.9513866523528396</v>
      </c>
      <c r="D21" s="30">
        <v>15585.263000000001</v>
      </c>
      <c r="E21" s="31">
        <v>2.1874904649347302</v>
      </c>
      <c r="F21" s="30">
        <v>9675.0529999999999</v>
      </c>
      <c r="G21" s="31">
        <v>0.27753374984095702</v>
      </c>
    </row>
    <row r="22" spans="1:7">
      <c r="A22" s="17" t="s">
        <v>8</v>
      </c>
      <c r="B22" s="32">
        <f>SUM(B13:B21)</f>
        <v>7540.5109999999995</v>
      </c>
      <c r="C22" s="33">
        <f>((B13*C13)+(B14*C14)+(B15*C15)+(B16*C16)+(B17*C17)+(B18*C18)+(B19*C19)+(B20*C20)+(B21*C21))/B22</f>
        <v>4.631587373853046</v>
      </c>
      <c r="D22" s="32">
        <f>SUM(D13:D21)</f>
        <v>184886.10100000002</v>
      </c>
      <c r="E22" s="33">
        <f>((D13*E13)+(D14*E14)+(D15*E15)+(D16*E16)+(D17*E17)+(D18*E18)+(D19*E19)+(D20*E20)+(D21*E21))/D22</f>
        <v>2.4455922872157934</v>
      </c>
      <c r="F22" s="32">
        <f>SUM(F13:F21)</f>
        <v>123939.32799999999</v>
      </c>
      <c r="G22" s="33">
        <f>((F13*G13)+(F14*G14)+(F15*G15)+(F16*G16)+(F17*G17)+(F18*G18)+(F19*G19)+(F20*G20)+(F21*G21))/F22</f>
        <v>0.28051367958845153</v>
      </c>
    </row>
    <row r="25" spans="1:7" ht="15">
      <c r="A25" s="14" t="s">
        <v>39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24</v>
      </c>
      <c r="E27" s="16"/>
      <c r="F27" s="15" t="s">
        <v>25</v>
      </c>
      <c r="G27" s="16"/>
    </row>
    <row r="28" spans="1:7">
      <c r="A28" s="17" t="s">
        <v>18</v>
      </c>
      <c r="B28" s="18" t="s">
        <v>19</v>
      </c>
      <c r="C28" s="19" t="s">
        <v>20</v>
      </c>
      <c r="D28" s="18" t="s">
        <v>19</v>
      </c>
      <c r="E28" s="19" t="s">
        <v>21</v>
      </c>
      <c r="F28" s="18" t="s">
        <v>19</v>
      </c>
      <c r="G28" s="19" t="s">
        <v>21</v>
      </c>
    </row>
    <row r="29" spans="1:7">
      <c r="A29" s="20" t="s">
        <v>0</v>
      </c>
      <c r="B29" s="21">
        <v>772.197</v>
      </c>
      <c r="C29" s="22">
        <v>3.0964744967929199</v>
      </c>
      <c r="D29" s="21">
        <v>0</v>
      </c>
      <c r="E29" s="34">
        <v>0</v>
      </c>
      <c r="F29" s="21">
        <v>0</v>
      </c>
      <c r="G29" s="34">
        <v>0</v>
      </c>
    </row>
    <row r="30" spans="1:7">
      <c r="A30" s="23" t="s">
        <v>9</v>
      </c>
      <c r="B30" s="24">
        <v>0</v>
      </c>
      <c r="C30" s="26">
        <v>0</v>
      </c>
      <c r="D30" s="24">
        <v>464.858</v>
      </c>
      <c r="E30" s="25">
        <v>2.3267728424594201</v>
      </c>
      <c r="F30" s="24">
        <v>784.80399999999997</v>
      </c>
      <c r="G30" s="25">
        <v>0.235820104563498</v>
      </c>
    </row>
    <row r="31" spans="1:7">
      <c r="A31" s="23" t="s">
        <v>1</v>
      </c>
      <c r="B31" s="24">
        <v>0</v>
      </c>
      <c r="C31" s="26">
        <v>0</v>
      </c>
      <c r="D31" s="24">
        <v>682.44600000000003</v>
      </c>
      <c r="E31" s="25">
        <v>1.4931939523420199</v>
      </c>
      <c r="F31" s="24">
        <v>9.9619999999999997</v>
      </c>
      <c r="G31" s="25">
        <v>0.69299999999999995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0</v>
      </c>
      <c r="C33" s="26">
        <v>0</v>
      </c>
      <c r="D33" s="24">
        <v>21.632999999999999</v>
      </c>
      <c r="E33" s="25">
        <v>2.67</v>
      </c>
      <c r="F33" s="24">
        <v>0</v>
      </c>
      <c r="G33" s="26">
        <v>0</v>
      </c>
    </row>
    <row r="34" spans="1:7">
      <c r="A34" s="23" t="s">
        <v>4</v>
      </c>
      <c r="B34" s="24">
        <v>13.875999999999999</v>
      </c>
      <c r="C34" s="25">
        <v>8.2894579129432095</v>
      </c>
      <c r="D34" s="24">
        <v>2730.8989999999999</v>
      </c>
      <c r="E34" s="25">
        <v>3.2550975621748499</v>
      </c>
      <c r="F34" s="24">
        <v>712.53099999999995</v>
      </c>
      <c r="G34" s="25">
        <v>0.100475198973799</v>
      </c>
    </row>
    <row r="35" spans="1:7">
      <c r="A35" s="23" t="s">
        <v>5</v>
      </c>
      <c r="B35" s="24">
        <v>9.9570000000000007</v>
      </c>
      <c r="C35" s="25">
        <v>3.9086572260721102</v>
      </c>
      <c r="D35" s="24">
        <v>2408.569</v>
      </c>
      <c r="E35" s="25">
        <v>2.0476410536712901</v>
      </c>
      <c r="F35" s="24">
        <v>115.24299999999999</v>
      </c>
      <c r="G35" s="25">
        <v>0.76900000000000002</v>
      </c>
    </row>
    <row r="36" spans="1:7">
      <c r="A36" s="23" t="s">
        <v>6</v>
      </c>
      <c r="B36" s="24">
        <v>0</v>
      </c>
      <c r="C36" s="26">
        <v>0</v>
      </c>
      <c r="D36" s="24">
        <v>5114.9830000000002</v>
      </c>
      <c r="E36" s="25">
        <v>4.9941635660212302</v>
      </c>
      <c r="F36" s="24">
        <v>5059.4750000000004</v>
      </c>
      <c r="G36" s="25">
        <v>1.1758378994584699</v>
      </c>
    </row>
    <row r="37" spans="1:7">
      <c r="A37" s="29" t="s">
        <v>7</v>
      </c>
      <c r="B37" s="30">
        <v>15.694000000000001</v>
      </c>
      <c r="C37" s="31">
        <v>5.8413406397349297</v>
      </c>
      <c r="D37" s="30">
        <v>17.265999999999998</v>
      </c>
      <c r="E37" s="31">
        <v>1.2</v>
      </c>
      <c r="F37" s="30">
        <v>23.504999999999999</v>
      </c>
      <c r="G37" s="31">
        <v>0.52</v>
      </c>
    </row>
    <row r="38" spans="1:7">
      <c r="A38" s="17" t="s">
        <v>8</v>
      </c>
      <c r="B38" s="32">
        <f>SUM(B29:B37)</f>
        <v>811.72399999999993</v>
      </c>
      <c r="C38" s="33">
        <f>((B29*C29)+(B30*C30)+(B31*C31)+(B32*C32)+(B33*C33)+(B34*C34)+(B35*C35)+(B36*C36)+(B37*C37))/B38</f>
        <v>3.2482781524261979</v>
      </c>
      <c r="D38" s="32">
        <f>SUM(D29:D37)</f>
        <v>11440.654</v>
      </c>
      <c r="E38" s="33">
        <f>((D29*E29)+(D30*E30)+(D31*E31)+(D32*E32)+(D33*E33)+(D34*E34)+(D35*E35)+(D36*E36)+(D37*E37))/D38</f>
        <v>3.6313843336109728</v>
      </c>
      <c r="F38" s="32">
        <f>SUM(F29:F37)</f>
        <v>6705.52</v>
      </c>
      <c r="G38" s="33">
        <f>((F29*G29)+(F30*G30)+(F31*G31)+(F32*G32)+(F33*G33)+(F34*G34)+(F35*G35)+(F36*G36)+(F37*G37))/F38</f>
        <v>0.94154291459938888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D38:F38 C3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22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40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24</v>
      </c>
      <c r="E11" s="16"/>
      <c r="F11" s="15" t="s">
        <v>25</v>
      </c>
      <c r="G11" s="16"/>
    </row>
    <row r="12" spans="1:8">
      <c r="A12" s="17" t="s">
        <v>18</v>
      </c>
      <c r="B12" s="18" t="s">
        <v>19</v>
      </c>
      <c r="C12" s="19" t="s">
        <v>20</v>
      </c>
      <c r="D12" s="18" t="s">
        <v>19</v>
      </c>
      <c r="E12" s="19" t="s">
        <v>21</v>
      </c>
      <c r="F12" s="18" t="s">
        <v>19</v>
      </c>
      <c r="G12" s="19" t="s">
        <v>21</v>
      </c>
    </row>
    <row r="13" spans="1:8">
      <c r="A13" s="20" t="s">
        <v>0</v>
      </c>
      <c r="B13" s="21">
        <v>2531.777</v>
      </c>
      <c r="C13" s="22">
        <v>4.886738842323</v>
      </c>
      <c r="D13" s="21">
        <v>10162.949000000001</v>
      </c>
      <c r="E13" s="22">
        <v>2.5972664854462999</v>
      </c>
      <c r="F13" s="21">
        <v>12759.956</v>
      </c>
      <c r="G13" s="22">
        <v>0.24488339818726601</v>
      </c>
    </row>
    <row r="14" spans="1:8">
      <c r="A14" s="23" t="s">
        <v>9</v>
      </c>
      <c r="B14" s="24">
        <v>1626.636</v>
      </c>
      <c r="C14" s="25">
        <v>4.8067655185302698</v>
      </c>
      <c r="D14" s="24">
        <v>19802.307000000001</v>
      </c>
      <c r="E14" s="25">
        <v>2.7042683195447901</v>
      </c>
      <c r="F14" s="24">
        <v>17519.589</v>
      </c>
      <c r="G14" s="25">
        <v>0.28668146889747198</v>
      </c>
    </row>
    <row r="15" spans="1:8">
      <c r="A15" s="23" t="s">
        <v>1</v>
      </c>
      <c r="B15" s="24">
        <v>293.48599999999999</v>
      </c>
      <c r="C15" s="25">
        <v>4.7921737118636001</v>
      </c>
      <c r="D15" s="24">
        <v>29288.431</v>
      </c>
      <c r="E15" s="25">
        <v>3.1946352510996601</v>
      </c>
      <c r="F15" s="24">
        <v>27151.976999999999</v>
      </c>
      <c r="G15" s="25">
        <v>0.425645451084464</v>
      </c>
    </row>
    <row r="16" spans="1:8">
      <c r="A16" s="23" t="s">
        <v>2</v>
      </c>
      <c r="B16" s="24">
        <v>0</v>
      </c>
      <c r="C16" s="26">
        <v>0</v>
      </c>
      <c r="D16" s="24">
        <v>10323.779</v>
      </c>
      <c r="E16" s="25">
        <v>2.9739224946601399</v>
      </c>
      <c r="F16" s="27">
        <v>14188.286</v>
      </c>
      <c r="G16" s="28">
        <v>0.33593181198913002</v>
      </c>
    </row>
    <row r="17" spans="1:7">
      <c r="A17" s="23" t="s">
        <v>3</v>
      </c>
      <c r="B17" s="24">
        <v>6.3380000000000001</v>
      </c>
      <c r="C17" s="25">
        <v>11.9799050173556</v>
      </c>
      <c r="D17" s="24">
        <v>27288.418000000001</v>
      </c>
      <c r="E17" s="25">
        <v>2.8696136903209299</v>
      </c>
      <c r="F17" s="24">
        <v>17695.014999999999</v>
      </c>
      <c r="G17" s="25">
        <v>0.34116039534298198</v>
      </c>
    </row>
    <row r="18" spans="1:7">
      <c r="A18" s="23" t="s">
        <v>4</v>
      </c>
      <c r="B18" s="24">
        <v>85.77</v>
      </c>
      <c r="C18" s="25">
        <v>5.8347704791885304</v>
      </c>
      <c r="D18" s="24">
        <v>19573.939999999999</v>
      </c>
      <c r="E18" s="25">
        <v>3.19032708054689</v>
      </c>
      <c r="F18" s="24">
        <v>15454.144</v>
      </c>
      <c r="G18" s="25">
        <v>0.433818190253695</v>
      </c>
    </row>
    <row r="19" spans="1:7">
      <c r="A19" s="23" t="s">
        <v>5</v>
      </c>
      <c r="B19" s="24">
        <v>107.39</v>
      </c>
      <c r="C19" s="25">
        <v>4.4099289784896198</v>
      </c>
      <c r="D19" s="24">
        <v>13538.704</v>
      </c>
      <c r="E19" s="25">
        <v>2.87359168056263</v>
      </c>
      <c r="F19" s="24">
        <v>10790.418</v>
      </c>
      <c r="G19" s="25">
        <v>0.61137438271622102</v>
      </c>
    </row>
    <row r="20" spans="1:7">
      <c r="A20" s="23" t="s">
        <v>6</v>
      </c>
      <c r="B20" s="24">
        <v>11.218999999999999</v>
      </c>
      <c r="C20" s="25">
        <v>12.982389339513301</v>
      </c>
      <c r="D20" s="24">
        <v>24538.018</v>
      </c>
      <c r="E20" s="25">
        <v>2.7080310342913601</v>
      </c>
      <c r="F20" s="24">
        <v>18732.183000000001</v>
      </c>
      <c r="G20" s="25">
        <v>0.64123328727890405</v>
      </c>
    </row>
    <row r="21" spans="1:7">
      <c r="A21" s="29" t="s">
        <v>7</v>
      </c>
      <c r="B21" s="30">
        <v>16.568000000000001</v>
      </c>
      <c r="C21" s="31">
        <v>8.9139870835345203</v>
      </c>
      <c r="D21" s="30">
        <v>13731.224</v>
      </c>
      <c r="E21" s="31">
        <v>2.4991929509707198</v>
      </c>
      <c r="F21" s="30">
        <v>11745.455</v>
      </c>
      <c r="G21" s="31">
        <v>0.43384833299348602</v>
      </c>
    </row>
    <row r="22" spans="1:7">
      <c r="A22" s="17" t="s">
        <v>8</v>
      </c>
      <c r="B22" s="32">
        <f>SUM(B13:B21)</f>
        <v>4679.1840000000011</v>
      </c>
      <c r="C22" s="33">
        <f>((B13*C13)+(B14*C14)+(B15*C15)+(B16*C16)+(B17*C17)+(B18*C18)+(B19*C19)+(B20*C20)+(B21*C21))/B22</f>
        <v>4.9027185669552633</v>
      </c>
      <c r="D22" s="32">
        <f>SUM(D13:D21)</f>
        <v>168247.77</v>
      </c>
      <c r="E22" s="33">
        <f>((D13*E13)+(D14*E14)+(D15*E15)+(D16*E16)+(D17*E17)+(D18*E18)+(D19*E19)+(D20*E20)+(D21*E21))/D22</f>
        <v>2.8805166299262104</v>
      </c>
      <c r="F22" s="32">
        <f>SUM(F13:F21)</f>
        <v>146037.02299999999</v>
      </c>
      <c r="G22" s="33">
        <f>((F13*G13)+(F14*G14)+(F15*G15)+(F16*G16)+(F17*G17)+(F18*G18)+(F19*G19)+(F20*G20)+(F21*G21))/F22</f>
        <v>0.41712855658527082</v>
      </c>
    </row>
    <row r="25" spans="1:7" ht="15">
      <c r="A25" s="14" t="s">
        <v>41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24</v>
      </c>
      <c r="E27" s="16"/>
      <c r="F27" s="15" t="s">
        <v>25</v>
      </c>
      <c r="G27" s="16"/>
    </row>
    <row r="28" spans="1:7">
      <c r="A28" s="17" t="s">
        <v>18</v>
      </c>
      <c r="B28" s="18" t="s">
        <v>19</v>
      </c>
      <c r="C28" s="19" t="s">
        <v>20</v>
      </c>
      <c r="D28" s="18" t="s">
        <v>19</v>
      </c>
      <c r="E28" s="19" t="s">
        <v>21</v>
      </c>
      <c r="F28" s="18" t="s">
        <v>19</v>
      </c>
      <c r="G28" s="19" t="s">
        <v>21</v>
      </c>
    </row>
    <row r="29" spans="1:7">
      <c r="A29" s="20" t="s">
        <v>0</v>
      </c>
      <c r="B29" s="21">
        <v>626.35599999999999</v>
      </c>
      <c r="C29" s="22">
        <v>3.3773611939535999</v>
      </c>
      <c r="D29" s="21">
        <v>0</v>
      </c>
      <c r="E29" s="34">
        <v>0</v>
      </c>
      <c r="F29" s="21">
        <v>0</v>
      </c>
      <c r="G29" s="34">
        <v>0</v>
      </c>
    </row>
    <row r="30" spans="1:7">
      <c r="A30" s="23" t="s">
        <v>9</v>
      </c>
      <c r="B30" s="24">
        <v>0</v>
      </c>
      <c r="C30" s="26">
        <v>0</v>
      </c>
      <c r="D30" s="24">
        <v>542.52099999999996</v>
      </c>
      <c r="E30" s="25">
        <v>2.7863205037224401</v>
      </c>
      <c r="F30" s="24">
        <v>448.673</v>
      </c>
      <c r="G30" s="25">
        <v>0.45068863069540599</v>
      </c>
    </row>
    <row r="31" spans="1:7">
      <c r="A31" s="23" t="s">
        <v>1</v>
      </c>
      <c r="B31" s="24">
        <v>0</v>
      </c>
      <c r="C31" s="26">
        <v>0</v>
      </c>
      <c r="D31" s="24">
        <v>681.00400000000002</v>
      </c>
      <c r="E31" s="25">
        <v>1.87480427427739</v>
      </c>
      <c r="F31" s="24">
        <v>256.31200000000001</v>
      </c>
      <c r="G31" s="25">
        <v>0.118308206404694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0</v>
      </c>
      <c r="C33" s="26">
        <v>0</v>
      </c>
      <c r="D33" s="24">
        <v>21.521999999999998</v>
      </c>
      <c r="E33" s="25">
        <v>3.472</v>
      </c>
      <c r="F33" s="24">
        <v>0</v>
      </c>
      <c r="G33" s="26">
        <v>0</v>
      </c>
    </row>
    <row r="34" spans="1:7">
      <c r="A34" s="23" t="s">
        <v>4</v>
      </c>
      <c r="B34" s="24">
        <v>13.593999999999999</v>
      </c>
      <c r="C34" s="25">
        <v>10.2936521994998</v>
      </c>
      <c r="D34" s="24">
        <v>2355.491</v>
      </c>
      <c r="E34" s="25">
        <v>3.77917717889469</v>
      </c>
      <c r="F34" s="24">
        <v>1323.0170000000001</v>
      </c>
      <c r="G34" s="25">
        <v>0.19647608307376199</v>
      </c>
    </row>
    <row r="35" spans="1:7">
      <c r="A35" s="23" t="s">
        <v>5</v>
      </c>
      <c r="B35" s="24">
        <v>9.6519999999999992</v>
      </c>
      <c r="C35" s="25">
        <v>4.1694363862411903</v>
      </c>
      <c r="D35" s="24">
        <v>2286.8829999999998</v>
      </c>
      <c r="E35" s="25">
        <v>2.5838248952832301</v>
      </c>
      <c r="F35" s="24">
        <v>1893.9290000000001</v>
      </c>
      <c r="G35" s="25">
        <v>0.159326128909795</v>
      </c>
    </row>
    <row r="36" spans="1:7">
      <c r="A36" s="23" t="s">
        <v>6</v>
      </c>
      <c r="B36" s="24">
        <v>0</v>
      </c>
      <c r="C36" s="26">
        <v>0</v>
      </c>
      <c r="D36" s="24">
        <v>5189.42</v>
      </c>
      <c r="E36" s="25">
        <v>5.22232426455263</v>
      </c>
      <c r="F36" s="24">
        <v>6286.817</v>
      </c>
      <c r="G36" s="25">
        <v>1.3530436398959</v>
      </c>
    </row>
    <row r="37" spans="1:7">
      <c r="A37" s="29" t="s">
        <v>7</v>
      </c>
      <c r="B37" s="30">
        <v>8.9130000000000003</v>
      </c>
      <c r="C37" s="31">
        <v>6.8883428699652196</v>
      </c>
      <c r="D37" s="30">
        <v>17.236000000000001</v>
      </c>
      <c r="E37" s="31">
        <v>1.34</v>
      </c>
      <c r="F37" s="30">
        <v>23.42</v>
      </c>
      <c r="G37" s="31">
        <v>0.62</v>
      </c>
    </row>
    <row r="38" spans="1:7">
      <c r="A38" s="17" t="s">
        <v>8</v>
      </c>
      <c r="B38" s="32">
        <f>SUM(B29:B37)</f>
        <v>658.5150000000001</v>
      </c>
      <c r="C38" s="33">
        <f>((B29*C29)+(B30*C30)+(B31*C31)+(B32*C32)+(B33*C33)+(B34*C34)+(B35*C35)+(B36*C36)+(B37*C37))/B38</f>
        <v>3.5792678314085493</v>
      </c>
      <c r="D38" s="32">
        <f>SUM(D29:D37)</f>
        <v>11094.077000000001</v>
      </c>
      <c r="E38" s="33">
        <f>((D29*E29)+(D30*E30)+(D31*E31)+(D32*E32)+(D33*E33)+(D34*E34)+(D35*E35)+(D36*E36)+(D37*E37))/D38</f>
        <v>4.0379893041346779</v>
      </c>
      <c r="F38" s="32">
        <f>SUM(F29:F37)</f>
        <v>10232.168</v>
      </c>
      <c r="G38" s="33">
        <f>((F29*G29)+(F30*G30)+(F31*G31)+(F32*G32)+(F33*G33)+(F34*G34)+(F35*G35)+(F36*G36)+(F37*G37))/F38</f>
        <v>0.91037279333562748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22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42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24</v>
      </c>
      <c r="E11" s="16"/>
      <c r="F11" s="15" t="s">
        <v>25</v>
      </c>
      <c r="G11" s="16"/>
    </row>
    <row r="12" spans="1:8">
      <c r="A12" s="17" t="s">
        <v>18</v>
      </c>
      <c r="B12" s="18" t="s">
        <v>19</v>
      </c>
      <c r="C12" s="19" t="s">
        <v>20</v>
      </c>
      <c r="D12" s="18" t="s">
        <v>19</v>
      </c>
      <c r="E12" s="19" t="s">
        <v>21</v>
      </c>
      <c r="F12" s="18" t="s">
        <v>19</v>
      </c>
      <c r="G12" s="19" t="s">
        <v>21</v>
      </c>
    </row>
    <row r="13" spans="1:8">
      <c r="A13" s="20" t="s">
        <v>0</v>
      </c>
      <c r="B13" s="21">
        <v>1505.1780000000001</v>
      </c>
      <c r="C13" s="22">
        <v>5.5352019090100999</v>
      </c>
      <c r="D13" s="21">
        <v>9935.527</v>
      </c>
      <c r="E13" s="22">
        <v>3.15936870907804</v>
      </c>
      <c r="F13" s="21">
        <v>13104.714</v>
      </c>
      <c r="G13" s="22">
        <v>0.35625561603252098</v>
      </c>
    </row>
    <row r="14" spans="1:8">
      <c r="A14" s="23" t="s">
        <v>9</v>
      </c>
      <c r="B14" s="24">
        <v>598.80100000000004</v>
      </c>
      <c r="C14" s="25">
        <v>5.2224393763537504</v>
      </c>
      <c r="D14" s="24">
        <v>17927.364000000001</v>
      </c>
      <c r="E14" s="25">
        <v>3.2555615584644801</v>
      </c>
      <c r="F14" s="24">
        <v>19162.984</v>
      </c>
      <c r="G14" s="25">
        <v>0.406908861271293</v>
      </c>
    </row>
    <row r="15" spans="1:8">
      <c r="A15" s="23" t="s">
        <v>1</v>
      </c>
      <c r="B15" s="24">
        <v>48.485999999999997</v>
      </c>
      <c r="C15" s="25">
        <v>7.1889443550715697</v>
      </c>
      <c r="D15" s="24">
        <v>26601.395</v>
      </c>
      <c r="E15" s="25">
        <v>3.5995610216682201</v>
      </c>
      <c r="F15" s="24">
        <v>35097.659</v>
      </c>
      <c r="G15" s="25">
        <v>0.489207113386109</v>
      </c>
    </row>
    <row r="16" spans="1:8">
      <c r="A16" s="23" t="s">
        <v>2</v>
      </c>
      <c r="B16" s="24">
        <v>0</v>
      </c>
      <c r="C16" s="26">
        <v>0</v>
      </c>
      <c r="D16" s="24">
        <v>8889.1260000000002</v>
      </c>
      <c r="E16" s="25">
        <v>3.30558881840577</v>
      </c>
      <c r="F16" s="27">
        <v>18639.678</v>
      </c>
      <c r="G16" s="28">
        <v>0.44553468761638498</v>
      </c>
    </row>
    <row r="17" spans="1:7">
      <c r="A17" s="23" t="s">
        <v>3</v>
      </c>
      <c r="B17" s="24">
        <v>5.9770000000000003</v>
      </c>
      <c r="C17" s="25">
        <v>11.932912330600599</v>
      </c>
      <c r="D17" s="24">
        <v>24555.626</v>
      </c>
      <c r="E17" s="25">
        <v>3.2488183393899202</v>
      </c>
      <c r="F17" s="24">
        <v>21152.165000000001</v>
      </c>
      <c r="G17" s="25">
        <v>0.48181436926196403</v>
      </c>
    </row>
    <row r="18" spans="1:7">
      <c r="A18" s="23" t="s">
        <v>4</v>
      </c>
      <c r="B18" s="24">
        <v>12.247999999999999</v>
      </c>
      <c r="C18" s="25">
        <v>11.493330992815199</v>
      </c>
      <c r="D18" s="24">
        <v>17642.542000000001</v>
      </c>
      <c r="E18" s="25">
        <v>3.5834896175959199</v>
      </c>
      <c r="F18" s="24">
        <v>17734.689999999999</v>
      </c>
      <c r="G18" s="25">
        <v>0.63276902150531</v>
      </c>
    </row>
    <row r="19" spans="1:7">
      <c r="A19" s="23" t="s">
        <v>5</v>
      </c>
      <c r="B19" s="24">
        <v>0</v>
      </c>
      <c r="C19" s="25">
        <v>0</v>
      </c>
      <c r="D19" s="24">
        <v>12148.728999999999</v>
      </c>
      <c r="E19" s="25">
        <v>3.1964767510247398</v>
      </c>
      <c r="F19" s="24">
        <v>12750.57</v>
      </c>
      <c r="G19" s="25">
        <v>0.79250244585144003</v>
      </c>
    </row>
    <row r="20" spans="1:7">
      <c r="A20" s="23" t="s">
        <v>6</v>
      </c>
      <c r="B20" s="24">
        <v>11.06</v>
      </c>
      <c r="C20" s="25">
        <v>12.7965506329114</v>
      </c>
      <c r="D20" s="24">
        <v>22040.04</v>
      </c>
      <c r="E20" s="25">
        <v>3.0026250951903899</v>
      </c>
      <c r="F20" s="24">
        <v>24415.06</v>
      </c>
      <c r="G20" s="25">
        <v>0.68572654799947197</v>
      </c>
    </row>
    <row r="21" spans="1:7">
      <c r="A21" s="29" t="s">
        <v>7</v>
      </c>
      <c r="B21" s="30">
        <v>16.100000000000001</v>
      </c>
      <c r="C21" s="31">
        <v>8.8856699999999993</v>
      </c>
      <c r="D21" s="30">
        <v>14270.484</v>
      </c>
      <c r="E21" s="31">
        <v>2.8677263842627898</v>
      </c>
      <c r="F21" s="30">
        <v>17302.859</v>
      </c>
      <c r="G21" s="31">
        <v>0.40487925677484898</v>
      </c>
    </row>
    <row r="22" spans="1:7">
      <c r="A22" s="17" t="s">
        <v>8</v>
      </c>
      <c r="B22" s="32">
        <f>SUM(B13:B21)</f>
        <v>2197.85</v>
      </c>
      <c r="C22" s="33">
        <f>((B13*C13)+(B14*C14)+(B15*C15)+(B16*C16)+(B17*C17)+(B18*C18)+(B19*C19)+(B20*C20)+(B21*C21))/B22</f>
        <v>5.598158058102241</v>
      </c>
      <c r="D22" s="32">
        <f>SUM(D13:D21)</f>
        <v>154010.83300000001</v>
      </c>
      <c r="E22" s="33">
        <f>((D13*E13)+(D14*E14)+(D15*E15)+(D16*E16)+(D17*E17)+(D18*E18)+(D19*E19)+(D20*E20)+(D21*E21))/D22</f>
        <v>3.2713565994932305</v>
      </c>
      <c r="F22" s="32">
        <f>SUM(F13:F21)</f>
        <v>179360.37900000002</v>
      </c>
      <c r="G22" s="33">
        <f>((F13*G13)+(F14*G14)+(F15*G15)+(F16*G16)+(F17*G17)+(F18*G18)+(F19*G19)+(F20*G20)+(F21*G21))/F22</f>
        <v>0.51966172757696938</v>
      </c>
    </row>
    <row r="25" spans="1:7" ht="15">
      <c r="A25" s="14" t="s">
        <v>43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24</v>
      </c>
      <c r="E27" s="16"/>
      <c r="F27" s="15" t="s">
        <v>25</v>
      </c>
      <c r="G27" s="16"/>
    </row>
    <row r="28" spans="1:7">
      <c r="A28" s="17" t="s">
        <v>18</v>
      </c>
      <c r="B28" s="18" t="s">
        <v>19</v>
      </c>
      <c r="C28" s="19" t="s">
        <v>20</v>
      </c>
      <c r="D28" s="18" t="s">
        <v>19</v>
      </c>
      <c r="E28" s="19" t="s">
        <v>21</v>
      </c>
      <c r="F28" s="18" t="s">
        <v>19</v>
      </c>
      <c r="G28" s="19" t="s">
        <v>21</v>
      </c>
    </row>
    <row r="29" spans="1:7">
      <c r="A29" s="20" t="s">
        <v>0</v>
      </c>
      <c r="B29" s="21">
        <v>520.52700000000004</v>
      </c>
      <c r="C29" s="22">
        <v>3.3524456656427</v>
      </c>
      <c r="D29" s="21">
        <v>0</v>
      </c>
      <c r="E29" s="34">
        <v>0</v>
      </c>
      <c r="F29" s="21">
        <v>187.93199999999999</v>
      </c>
      <c r="G29" s="34">
        <v>7.1999999999999995E-2</v>
      </c>
    </row>
    <row r="30" spans="1:7">
      <c r="A30" s="23" t="s">
        <v>9</v>
      </c>
      <c r="B30" s="24">
        <v>0</v>
      </c>
      <c r="C30" s="26">
        <v>0</v>
      </c>
      <c r="D30" s="24">
        <v>329.48599999999999</v>
      </c>
      <c r="E30" s="25">
        <v>2.83557164796076</v>
      </c>
      <c r="F30" s="24">
        <v>784.85799999999995</v>
      </c>
      <c r="G30" s="25">
        <v>0.58072368236474903</v>
      </c>
    </row>
    <row r="31" spans="1:7">
      <c r="A31" s="23" t="s">
        <v>1</v>
      </c>
      <c r="B31" s="24">
        <v>0</v>
      </c>
      <c r="C31" s="26">
        <v>0</v>
      </c>
      <c r="D31" s="24">
        <v>535.47699999999998</v>
      </c>
      <c r="E31" s="25">
        <v>1.6211055376794901</v>
      </c>
      <c r="F31" s="24">
        <v>255.64500000000001</v>
      </c>
      <c r="G31" s="25">
        <v>0.20064823485693101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0</v>
      </c>
      <c r="C33" s="26">
        <v>0</v>
      </c>
      <c r="D33" s="24">
        <v>21.402000000000001</v>
      </c>
      <c r="E33" s="25">
        <v>4.1377901597981497</v>
      </c>
      <c r="F33" s="24">
        <v>0</v>
      </c>
      <c r="G33" s="26">
        <v>0</v>
      </c>
    </row>
    <row r="34" spans="1:7">
      <c r="A34" s="23" t="s">
        <v>4</v>
      </c>
      <c r="B34" s="24">
        <v>13.199</v>
      </c>
      <c r="C34" s="25">
        <v>11.0640698537768</v>
      </c>
      <c r="D34" s="24">
        <v>1951.7570000000001</v>
      </c>
      <c r="E34" s="25">
        <v>4.3308709272165604</v>
      </c>
      <c r="F34" s="24">
        <v>1756.17</v>
      </c>
      <c r="G34" s="25">
        <v>0.308930098452883</v>
      </c>
    </row>
    <row r="35" spans="1:7">
      <c r="A35" s="23" t="s">
        <v>5</v>
      </c>
      <c r="B35" s="24">
        <v>9.1989999999999998</v>
      </c>
      <c r="C35" s="25">
        <v>4.26222415479943</v>
      </c>
      <c r="D35" s="24">
        <v>1885.778</v>
      </c>
      <c r="E35" s="25">
        <v>2.8770163444477599</v>
      </c>
      <c r="F35" s="24">
        <v>2881.3049999999998</v>
      </c>
      <c r="G35" s="25">
        <v>0.249961312669086</v>
      </c>
    </row>
    <row r="36" spans="1:7">
      <c r="A36" s="23" t="s">
        <v>6</v>
      </c>
      <c r="B36" s="24">
        <v>0</v>
      </c>
      <c r="C36" s="26">
        <v>0</v>
      </c>
      <c r="D36" s="24">
        <v>4577.5829999999996</v>
      </c>
      <c r="E36" s="25">
        <v>5.9904865820432303</v>
      </c>
      <c r="F36" s="24">
        <v>7931.8810000000003</v>
      </c>
      <c r="G36" s="25">
        <v>1.6253898459007801</v>
      </c>
    </row>
    <row r="37" spans="1:7">
      <c r="A37" s="29" t="s">
        <v>7</v>
      </c>
      <c r="B37" s="30">
        <v>7.9340000000000002</v>
      </c>
      <c r="C37" s="31">
        <v>28.691033904713901</v>
      </c>
      <c r="D37" s="30">
        <v>17.21</v>
      </c>
      <c r="E37" s="31">
        <v>1.48</v>
      </c>
      <c r="F37" s="30">
        <v>23.332999999999998</v>
      </c>
      <c r="G37" s="31">
        <v>0.73</v>
      </c>
    </row>
    <row r="38" spans="1:7">
      <c r="A38" s="17" t="s">
        <v>8</v>
      </c>
      <c r="B38" s="32">
        <f>SUM(B29:B37)</f>
        <v>550.85899999999992</v>
      </c>
      <c r="C38" s="33">
        <f>((B29*C29)+(B30*C30)+(B31*C31)+(B32*C32)+(B33*C33)+(B34*C34)+(B35*C35)+(B36*C36)+(B37*C37))/B38</f>
        <v>3.9173654347119653</v>
      </c>
      <c r="D38" s="32">
        <f>SUM(D29:D37)</f>
        <v>9318.6929999999993</v>
      </c>
      <c r="E38" s="33">
        <f>((D29*E29)+(D30*E30)+(D31*E31)+(D32*E32)+(D33*E33)+(D34*E34)+(D35*E35)+(D36*E36)+(D37*E37))/D38</f>
        <v>4.6376187080077242</v>
      </c>
      <c r="F38" s="32">
        <f>SUM(F29:F37)</f>
        <v>13821.124000000002</v>
      </c>
      <c r="G38" s="33">
        <f>((F29*G29)+(F30*G30)+(F31*G31)+(F32*G32)+(F33*G33)+(F34*G34)+(F35*G35)+(F36*G36)+(F37*G37))/F38</f>
        <v>1.0630678031097005</v>
      </c>
    </row>
    <row r="41" spans="1:7" ht="15">
      <c r="A41" s="36" t="s">
        <v>11</v>
      </c>
    </row>
    <row r="42" spans="1:7">
      <c r="A42" s="37" t="s">
        <v>13</v>
      </c>
    </row>
    <row r="43" spans="1:7">
      <c r="A43" s="38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D38:F38 C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 2010</vt:lpstr>
      <vt:lpstr>februar 2010</vt:lpstr>
      <vt:lpstr>mars 2010</vt:lpstr>
      <vt:lpstr>april_2010</vt:lpstr>
      <vt:lpstr>mai_2010</vt:lpstr>
      <vt:lpstr>juni_2010</vt:lpstr>
      <vt:lpstr>juli_2010</vt:lpstr>
      <vt:lpstr>august_2010</vt:lpstr>
      <vt:lpstr>september_2010</vt:lpstr>
      <vt:lpstr>oktober_2010</vt:lpstr>
      <vt:lpstr>november_2010</vt:lpstr>
      <vt:lpstr>desember_2010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cp:lastPrinted>2009-10-12T12:46:12Z</cp:lastPrinted>
  <dcterms:created xsi:type="dcterms:W3CDTF">2009-07-30T06:25:34Z</dcterms:created>
  <dcterms:modified xsi:type="dcterms:W3CDTF">2014-07-28T09:29:19Z</dcterms:modified>
</cp:coreProperties>
</file>