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Analyse-og formidling (STB)\3.3  Formidling\Internett\Biomassestatistikk\01 BIO Publisering\01 BIO Tabeller Fylke\"/>
    </mc:Choice>
  </mc:AlternateContent>
  <bookViews>
    <workbookView xWindow="0" yWindow="0" windowWidth="28800" windowHeight="12045" activeTab="11"/>
  </bookViews>
  <sheets>
    <sheet name="januar" sheetId="1" r:id="rId1"/>
    <sheet name="februar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12" l="1"/>
  <c r="L29" i="12"/>
  <c r="K29" i="12"/>
  <c r="J29" i="12"/>
  <c r="I29" i="12"/>
  <c r="H29" i="12"/>
  <c r="G29" i="12"/>
  <c r="F29" i="12"/>
  <c r="E29" i="12"/>
  <c r="D29" i="12"/>
  <c r="C29" i="12"/>
  <c r="B29" i="12"/>
  <c r="G13" i="12"/>
  <c r="F13" i="12"/>
  <c r="E13" i="12"/>
  <c r="D13" i="12"/>
  <c r="C13" i="12"/>
  <c r="B13" i="12"/>
  <c r="G12" i="12"/>
  <c r="G14" i="12" s="1"/>
  <c r="F12" i="12"/>
  <c r="F14" i="12" s="1"/>
  <c r="E12" i="12"/>
  <c r="D12" i="12"/>
  <c r="C12" i="12"/>
  <c r="C14" i="12" s="1"/>
  <c r="B12" i="12"/>
  <c r="B14" i="12" s="1"/>
  <c r="D14" i="12" l="1"/>
  <c r="E14" i="12"/>
  <c r="M29" i="11"/>
  <c r="L29" i="11"/>
  <c r="K29" i="11"/>
  <c r="E13" i="11" s="1"/>
  <c r="J29" i="11"/>
  <c r="D13" i="11" s="1"/>
  <c r="I29" i="11"/>
  <c r="H29" i="11"/>
  <c r="B13" i="11" s="1"/>
  <c r="G29" i="11"/>
  <c r="G12" i="11" s="1"/>
  <c r="G14" i="11" s="1"/>
  <c r="F29" i="11"/>
  <c r="F12" i="11" s="1"/>
  <c r="E29" i="11"/>
  <c r="D29" i="11"/>
  <c r="D12" i="11" s="1"/>
  <c r="C29" i="11"/>
  <c r="C12" i="11" s="1"/>
  <c r="B29" i="11"/>
  <c r="B12" i="11" s="1"/>
  <c r="G13" i="11"/>
  <c r="F13" i="11"/>
  <c r="C13" i="11"/>
  <c r="E12" i="11"/>
  <c r="F14" i="11" l="1"/>
  <c r="C14" i="11"/>
  <c r="B14" i="11"/>
  <c r="D14" i="11"/>
  <c r="E14" i="11"/>
  <c r="M29" i="10"/>
  <c r="G13" i="10" s="1"/>
  <c r="L29" i="10"/>
  <c r="F13" i="10" s="1"/>
  <c r="K29" i="10"/>
  <c r="E13" i="10" s="1"/>
  <c r="J29" i="10"/>
  <c r="D13" i="10" s="1"/>
  <c r="I29" i="10"/>
  <c r="C13" i="10" s="1"/>
  <c r="H29" i="10"/>
  <c r="B13" i="10" s="1"/>
  <c r="G29" i="10"/>
  <c r="G12" i="10" s="1"/>
  <c r="F29" i="10"/>
  <c r="F12" i="10" s="1"/>
  <c r="E29" i="10"/>
  <c r="E12" i="10" s="1"/>
  <c r="D29" i="10"/>
  <c r="D12" i="10" s="1"/>
  <c r="C29" i="10"/>
  <c r="C12" i="10" s="1"/>
  <c r="B29" i="10"/>
  <c r="B12" i="10" s="1"/>
  <c r="D14" i="10" l="1"/>
  <c r="F14" i="10"/>
  <c r="C14" i="10"/>
  <c r="G14" i="10"/>
  <c r="E14" i="10"/>
  <c r="B14" i="10"/>
  <c r="M29" i="9"/>
  <c r="G13" i="9" s="1"/>
  <c r="L29" i="9"/>
  <c r="F13" i="9" s="1"/>
  <c r="K29" i="9"/>
  <c r="E13" i="9" s="1"/>
  <c r="J29" i="9"/>
  <c r="D13" i="9" s="1"/>
  <c r="I29" i="9"/>
  <c r="C13" i="9" s="1"/>
  <c r="H29" i="9"/>
  <c r="B13" i="9" s="1"/>
  <c r="G29" i="9"/>
  <c r="G12" i="9" s="1"/>
  <c r="F29" i="9"/>
  <c r="F12" i="9" s="1"/>
  <c r="E29" i="9"/>
  <c r="E12" i="9" s="1"/>
  <c r="D29" i="9"/>
  <c r="D12" i="9" s="1"/>
  <c r="C29" i="9"/>
  <c r="C12" i="9" s="1"/>
  <c r="C14" i="9" s="1"/>
  <c r="B29" i="9"/>
  <c r="B12" i="9" s="1"/>
  <c r="G14" i="9" l="1"/>
  <c r="F14" i="9"/>
  <c r="B14" i="9"/>
  <c r="D14" i="9"/>
  <c r="E14" i="9"/>
  <c r="M29" i="8"/>
  <c r="L29" i="8"/>
  <c r="K29" i="8"/>
  <c r="E13" i="8" s="1"/>
  <c r="J29" i="8"/>
  <c r="D13" i="8" s="1"/>
  <c r="I29" i="8"/>
  <c r="C13" i="8" s="1"/>
  <c r="H29" i="8"/>
  <c r="B13" i="8" s="1"/>
  <c r="G29" i="8"/>
  <c r="G12" i="8" s="1"/>
  <c r="F29" i="8"/>
  <c r="F12" i="8" s="1"/>
  <c r="E29" i="8"/>
  <c r="D29" i="8"/>
  <c r="D12" i="8" s="1"/>
  <c r="D14" i="8" s="1"/>
  <c r="C29" i="8"/>
  <c r="C12" i="8" s="1"/>
  <c r="B29" i="8"/>
  <c r="B12" i="8" s="1"/>
  <c r="G13" i="8"/>
  <c r="F13" i="8"/>
  <c r="E12" i="8"/>
  <c r="G14" i="8" l="1"/>
  <c r="E14" i="8"/>
  <c r="B14" i="8"/>
  <c r="F14" i="8"/>
  <c r="C14" i="8"/>
  <c r="M29" i="7"/>
  <c r="L29" i="7"/>
  <c r="K29" i="7"/>
  <c r="E13" i="7" s="1"/>
  <c r="J29" i="7"/>
  <c r="D13" i="7" s="1"/>
  <c r="I29" i="7"/>
  <c r="C13" i="7" s="1"/>
  <c r="H29" i="7"/>
  <c r="B13" i="7" s="1"/>
  <c r="G29" i="7"/>
  <c r="G12" i="7" s="1"/>
  <c r="F29" i="7"/>
  <c r="F12" i="7" s="1"/>
  <c r="E29" i="7"/>
  <c r="E12" i="7" s="1"/>
  <c r="D29" i="7"/>
  <c r="D12" i="7" s="1"/>
  <c r="C29" i="7"/>
  <c r="C12" i="7" s="1"/>
  <c r="B29" i="7"/>
  <c r="B12" i="7" s="1"/>
  <c r="G13" i="7"/>
  <c r="F13" i="7"/>
  <c r="F14" i="7" l="1"/>
  <c r="G14" i="7"/>
  <c r="D14" i="7"/>
  <c r="C14" i="7"/>
  <c r="E14" i="7"/>
  <c r="B14" i="7"/>
  <c r="M29" i="6"/>
  <c r="G13" i="6" s="1"/>
  <c r="L29" i="6"/>
  <c r="K29" i="6"/>
  <c r="E13" i="6" s="1"/>
  <c r="J29" i="6"/>
  <c r="D13" i="6" s="1"/>
  <c r="I29" i="6"/>
  <c r="C13" i="6" s="1"/>
  <c r="H29" i="6"/>
  <c r="B13" i="6" s="1"/>
  <c r="G29" i="6"/>
  <c r="G12" i="6" s="1"/>
  <c r="F29" i="6"/>
  <c r="F12" i="6" s="1"/>
  <c r="E29" i="6"/>
  <c r="E12" i="6" s="1"/>
  <c r="D29" i="6"/>
  <c r="D12" i="6" s="1"/>
  <c r="C29" i="6"/>
  <c r="C12" i="6" s="1"/>
  <c r="B29" i="6"/>
  <c r="B12" i="6" s="1"/>
  <c r="F13" i="6"/>
  <c r="B14" i="6" l="1"/>
  <c r="F14" i="6"/>
  <c r="C14" i="6"/>
  <c r="G14" i="6"/>
  <c r="D14" i="6"/>
  <c r="E14" i="6"/>
  <c r="M29" i="5"/>
  <c r="L29" i="5"/>
  <c r="K29" i="5"/>
  <c r="E13" i="5" s="1"/>
  <c r="J29" i="5"/>
  <c r="D13" i="5" s="1"/>
  <c r="I29" i="5"/>
  <c r="C13" i="5" s="1"/>
  <c r="H29" i="5"/>
  <c r="B13" i="5" s="1"/>
  <c r="G29" i="5"/>
  <c r="G12" i="5" s="1"/>
  <c r="F29" i="5"/>
  <c r="F12" i="5" s="1"/>
  <c r="E29" i="5"/>
  <c r="E12" i="5" s="1"/>
  <c r="D29" i="5"/>
  <c r="D12" i="5" s="1"/>
  <c r="C29" i="5"/>
  <c r="C12" i="5" s="1"/>
  <c r="B29" i="5"/>
  <c r="B12" i="5" s="1"/>
  <c r="G13" i="5"/>
  <c r="F13" i="5"/>
  <c r="G14" i="5" l="1"/>
  <c r="F14" i="5"/>
  <c r="B14" i="5"/>
  <c r="C14" i="5"/>
  <c r="D14" i="5"/>
  <c r="E14" i="5"/>
  <c r="M29" i="4" l="1"/>
  <c r="G13" i="4" s="1"/>
  <c r="L29" i="4"/>
  <c r="F13" i="4" s="1"/>
  <c r="K29" i="4"/>
  <c r="E13" i="4" s="1"/>
  <c r="J29" i="4"/>
  <c r="D13" i="4" s="1"/>
  <c r="I29" i="4"/>
  <c r="C13" i="4" s="1"/>
  <c r="H29" i="4"/>
  <c r="B13" i="4" s="1"/>
  <c r="G29" i="4"/>
  <c r="G12" i="4" s="1"/>
  <c r="F29" i="4"/>
  <c r="F12" i="4" s="1"/>
  <c r="F14" i="4" s="1"/>
  <c r="E29" i="4"/>
  <c r="E12" i="4" s="1"/>
  <c r="E14" i="4" s="1"/>
  <c r="D29" i="4"/>
  <c r="D12" i="4" s="1"/>
  <c r="C29" i="4"/>
  <c r="C12" i="4" s="1"/>
  <c r="B29" i="4"/>
  <c r="B12" i="4" s="1"/>
  <c r="B14" i="4" s="1"/>
  <c r="G14" i="4" l="1"/>
  <c r="C14" i="4"/>
  <c r="D14" i="4"/>
  <c r="M29" i="3"/>
  <c r="G13" i="3" s="1"/>
  <c r="L29" i="3"/>
  <c r="F13" i="3" s="1"/>
  <c r="K29" i="3"/>
  <c r="E13" i="3" s="1"/>
  <c r="J29" i="3"/>
  <c r="D13" i="3" s="1"/>
  <c r="I29" i="3"/>
  <c r="C13" i="3" s="1"/>
  <c r="H29" i="3"/>
  <c r="B13" i="3" s="1"/>
  <c r="G29" i="3"/>
  <c r="G12" i="3" s="1"/>
  <c r="F29" i="3"/>
  <c r="F12" i="3" s="1"/>
  <c r="F14" i="3" s="1"/>
  <c r="E29" i="3"/>
  <c r="E12" i="3" s="1"/>
  <c r="D29" i="3"/>
  <c r="D12" i="3" s="1"/>
  <c r="C29" i="3"/>
  <c r="C12" i="3" s="1"/>
  <c r="B29" i="3"/>
  <c r="B12" i="3" s="1"/>
  <c r="B14" i="3" s="1"/>
  <c r="C14" i="3" l="1"/>
  <c r="G14" i="3"/>
  <c r="E14" i="3"/>
  <c r="D14" i="3"/>
  <c r="M29" i="2"/>
  <c r="G13" i="2" s="1"/>
  <c r="L29" i="2"/>
  <c r="F13" i="2" s="1"/>
  <c r="K29" i="2"/>
  <c r="E13" i="2" s="1"/>
  <c r="J29" i="2"/>
  <c r="D13" i="2" s="1"/>
  <c r="I29" i="2"/>
  <c r="C13" i="2" s="1"/>
  <c r="H29" i="2"/>
  <c r="B13" i="2" s="1"/>
  <c r="G29" i="2"/>
  <c r="G12" i="2" s="1"/>
  <c r="F29" i="2"/>
  <c r="F12" i="2" s="1"/>
  <c r="E29" i="2"/>
  <c r="E12" i="2" s="1"/>
  <c r="D29" i="2"/>
  <c r="D12" i="2" s="1"/>
  <c r="D14" i="2" s="1"/>
  <c r="C29" i="2"/>
  <c r="C12" i="2" s="1"/>
  <c r="B29" i="2"/>
  <c r="B12" i="2" s="1"/>
  <c r="C14" i="2" l="1"/>
  <c r="G14" i="2"/>
  <c r="E14" i="2"/>
  <c r="B14" i="2"/>
  <c r="F14" i="2"/>
  <c r="M29" i="1"/>
  <c r="G13" i="1" s="1"/>
  <c r="L29" i="1"/>
  <c r="F13" i="1" s="1"/>
  <c r="K29" i="1"/>
  <c r="E13" i="1" s="1"/>
  <c r="J29" i="1"/>
  <c r="D13" i="1" s="1"/>
  <c r="I29" i="1"/>
  <c r="C13" i="1" s="1"/>
  <c r="H29" i="1"/>
  <c r="B13" i="1" s="1"/>
  <c r="G29" i="1"/>
  <c r="G12" i="1" s="1"/>
  <c r="F29" i="1"/>
  <c r="F12" i="1" s="1"/>
  <c r="F14" i="1" s="1"/>
  <c r="E29" i="1"/>
  <c r="E12" i="1" s="1"/>
  <c r="D29" i="1"/>
  <c r="D12" i="1" s="1"/>
  <c r="C29" i="1"/>
  <c r="C12" i="1" s="1"/>
  <c r="B29" i="1"/>
  <c r="B12" i="1" s="1"/>
  <c r="B14" i="1" s="1"/>
  <c r="G14" i="1" l="1"/>
  <c r="C14" i="1"/>
  <c r="D14" i="1"/>
  <c r="E14" i="1"/>
</calcChain>
</file>

<file path=xl/sharedStrings.xml><?xml version="1.0" encoding="utf-8"?>
<sst xmlns="http://schemas.openxmlformats.org/spreadsheetml/2006/main" count="648" uniqueCount="61">
  <si>
    <t>Tall spesifisert på art, fylke og utsett</t>
  </si>
  <si>
    <t>Kilde: Fiskeridirektoratet, Biomasseregisteret</t>
  </si>
  <si>
    <t>Tidligere utsett</t>
  </si>
  <si>
    <t>Fjorårets utsett</t>
  </si>
  <si>
    <t>Årets utsett</t>
  </si>
  <si>
    <t>Fylke</t>
  </si>
  <si>
    <t>Antall</t>
  </si>
  <si>
    <t>Mengde</t>
  </si>
  <si>
    <t>Finnmark</t>
  </si>
  <si>
    <t>Troms</t>
  </si>
  <si>
    <t>Nordland</t>
  </si>
  <si>
    <t>Møre og Romsdal</t>
  </si>
  <si>
    <t>Sogn og Fjordane</t>
  </si>
  <si>
    <t>Hordaland</t>
  </si>
  <si>
    <t>Rogaland og Agder</t>
  </si>
  <si>
    <t>Totalt</t>
  </si>
  <si>
    <t>Forklaring:</t>
  </si>
  <si>
    <t>Uttak = All fisk innrapportert tatt ut av merdene, eksklusiv fisk som er flyttet eller solgt levende</t>
  </si>
  <si>
    <t>Rundvekt = Whole fish equivalent (WFE)</t>
  </si>
  <si>
    <t xml:space="preserve">Omregningsfaktor = Vi har benyttet omregningsfaktor fra NS 9417:2012. </t>
  </si>
  <si>
    <t>Laks</t>
  </si>
  <si>
    <t>Regnbueørret</t>
  </si>
  <si>
    <t>Trøndelag</t>
  </si>
  <si>
    <t>Uttak av slaktet fisk 2018 (FYLKE)</t>
  </si>
  <si>
    <t>Totalt laks og regnbueørret</t>
  </si>
  <si>
    <t>Art</t>
  </si>
  <si>
    <t>Innrapporterte uttak av slaktet fisk i januar 2018 fordelt på utsettsår. Antall i 1000 stk</t>
  </si>
  <si>
    <t>Innrapporterte uttak av slaktet fisk i februar 2018 fordelt på utsettsår. Antall i 1000 stk</t>
  </si>
  <si>
    <t>Innrapporterte uttak av slaktet fisk i mars 2018 fordelt på utsettsår. Antall i 1000 stk</t>
  </si>
  <si>
    <t>Innrapporterte uttak av slaktet fisk i april 2018 fordelt på utsettsår. Antall i 1000 stk</t>
  </si>
  <si>
    <t>Innrapportert uttak av slaktet fisk i april 2018 fordelt på utsettsår og fylke. Antall i 1000 stk, og mengde i tonn rundvekt.</t>
  </si>
  <si>
    <t>Innrapportert uttak av slaktet fisk i mars 2018 fordelt på utsettsår og fylke. Antall i 1000 stk, og mengde i tonn rundvekt.</t>
  </si>
  <si>
    <t>Innrapportert uttak av slaktet fisk i februar 2018 fordelt på utsettsår og fylke. Antall i 1000 stk, og mengde i tonn rundvekt.</t>
  </si>
  <si>
    <t>Innrapportert uttak av slaktet fisk i januar 2018 fordelt på utsettsår og fylke. Antall i 1000 stk, og mengde i tonn rundvekt.</t>
  </si>
  <si>
    <t>Innrapporterte uttak av slaktet fisk i mai 2018 fordelt på utsettsår. Antall i 1000 stk</t>
  </si>
  <si>
    <t>Innrapportert uttak av slaktet fisk i mai 2018 fordelt på utsettsår og fylke. Antall i 1000 stk, og mengde i tonn rundvekt.</t>
  </si>
  <si>
    <t>Innrapporterte data pr. 19.07.2018</t>
  </si>
  <si>
    <t>Innrapporterte uttak av slaktet fisk i juni 2018 fordelt på utsettsår. Antall i 1000 stk</t>
  </si>
  <si>
    <t>Innrapportert uttak av slaktet fisk i juni 2018 fordelt på utsettsår og fylke. Antall i 1000 stk, og mengde i tonn rundvekt.</t>
  </si>
  <si>
    <t>Innrapporterte data pr. 16.08.2018</t>
  </si>
  <si>
    <t>Innrapporterte uttak av slaktet fisk i juli 2018 fordelt på utsettsår. Antall i 1000 stk</t>
  </si>
  <si>
    <t>Innrapportert uttak av slaktet fisk i juli 2018 fordelt på utsettsår og fylke. Antall i 1000 stk, og mengde i tonn rundvekt.</t>
  </si>
  <si>
    <t>Innrapporterte data pr. 20.09.2018</t>
  </si>
  <si>
    <t>Innrapporterte uttak av slaktet fisk i august 2018 fordelt på utsettsår. Antall i 1000 stk</t>
  </si>
  <si>
    <t>Innrapportert uttak av slaktet fisk i august 2018 fordelt på utsettsår og fylke. Antall i 1000 stk, og mengde i tonn rundvekt.</t>
  </si>
  <si>
    <t>Innrapporterte data pr. 18.10.2018</t>
  </si>
  <si>
    <t>Innrapporterte uttak av slaktet fisk i september 2018 fordelt på utsettsår. Antall i 1000 stk</t>
  </si>
  <si>
    <t>Innrapportert uttak av slaktet fisk i september 2018 fordelt på utsettsår og fylke. Antall i 1000 stk, og mengde i tonn rundvekt.</t>
  </si>
  <si>
    <t>Innrapporterte data pr. 22.11.2018</t>
  </si>
  <si>
    <t>Innrapporterte uttak av slaktet fisk i oktober 2018 fordelt på utsettsår. Antall i 1000 stk</t>
  </si>
  <si>
    <t>Innrapportert uttak av slaktet fisk i oktober 2018 fordelt på utsettsår og fylke. Antall i 1000 stk, og mengde i tonn rundvekt.</t>
  </si>
  <si>
    <t>Innrapporterte uttak av slaktet fisk i november 2018 fordelt på utsettsår. Antall i 1000 stk</t>
  </si>
  <si>
    <t>Innrapportert uttak av slaktet fisk i november 2018 fordelt på utsettsår og fylke. Antall i 1000 stk, og mengde i tonn rundvekt.</t>
  </si>
  <si>
    <t>Innrapporterte data pr. 20.12.2018</t>
  </si>
  <si>
    <t>Innrapporterte data pr. 17.01.2019</t>
  </si>
  <si>
    <t>Innrapporterte uttak av slaktet fisk i desember 2018 fordelt på utsettsår. Antall i 1000 stk</t>
  </si>
  <si>
    <t>Innrapportert uttak av slaktet fisk i desember 2018 fordelt på utsettsår og fylke. Antall i 1000 stk, og mengde i tonn rundvekt.</t>
  </si>
  <si>
    <t>Innrapporterte data pr. 21.02.2019</t>
  </si>
  <si>
    <t>Innrapporterte data pr. 21.03.2019</t>
  </si>
  <si>
    <t>Innrapporterte data pr. 25.04.2019</t>
  </si>
  <si>
    <t>Innrapporterte data pr. 20.06.2019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</si>
</sst>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4]mmmm\ yyyy;@"/>
  </numFmts>
  <fonts count="13" x14ac:knownFonts="1">
    <font>
      <sz val="11"/>
      <color theme="1"/>
      <name val="Calibri"/>
      <family val="2"/>
      <scheme val="minor"/>
    </font>
    <font>
      <sz val="10"/>
      <name val="IBM Plex Sans Medium"/>
      <family val="2"/>
    </font>
    <font>
      <sz val="10"/>
      <color theme="1"/>
      <name val="IBM Plex Sans Medium"/>
      <family val="2"/>
    </font>
    <font>
      <sz val="12"/>
      <name val="IBM Plex Sans Medium"/>
      <family val="2"/>
    </font>
    <font>
      <sz val="10"/>
      <color theme="3" tint="0.39997558519241921"/>
      <name val="IBM Plex Sans Light"/>
      <family val="2"/>
    </font>
    <font>
      <sz val="10"/>
      <color rgb="FF0033A0"/>
      <name val="IBM Plex Sans Light"/>
      <family val="2"/>
    </font>
    <font>
      <sz val="10"/>
      <name val="IBM Plex Sans Light"/>
      <family val="2"/>
    </font>
    <font>
      <sz val="10"/>
      <color theme="1"/>
      <name val="IBM Plex Sans Light"/>
      <family val="2"/>
    </font>
    <font>
      <sz val="12"/>
      <color theme="1"/>
      <name val="IBM Plex Sans Light"/>
      <family val="2"/>
    </font>
    <font>
      <sz val="9"/>
      <color theme="1"/>
      <name val="IBM Plex Sans Light"/>
      <family val="2"/>
    </font>
    <font>
      <sz val="22"/>
      <name val="IBM Plex Sans Medium"/>
      <family val="2"/>
    </font>
    <font>
      <sz val="14"/>
      <name val="IBM Plex Sans Medium"/>
      <family val="2"/>
    </font>
    <font>
      <sz val="10"/>
      <color theme="0"/>
      <name val="IBM Plex Sans Medium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 style="thin">
        <color indexed="64"/>
      </top>
      <bottom style="hair">
        <color indexed="64"/>
      </bottom>
      <diagonal/>
    </border>
    <border>
      <left style="dotted">
        <color auto="1"/>
      </left>
      <right/>
      <top style="hair">
        <color indexed="64"/>
      </top>
      <bottom style="hair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7" fillId="0" borderId="24" xfId="0" applyFont="1" applyFill="1" applyBorder="1" applyAlignment="1"/>
    <xf numFmtId="0" fontId="7" fillId="0" borderId="0" xfId="0" applyFont="1" applyFill="1" applyBorder="1" applyAlignment="1"/>
    <xf numFmtId="0" fontId="7" fillId="0" borderId="24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3" fontId="7" fillId="0" borderId="10" xfId="0" applyNumberFormat="1" applyFont="1" applyBorder="1"/>
    <xf numFmtId="3" fontId="7" fillId="0" borderId="11" xfId="0" applyNumberFormat="1" applyFont="1" applyBorder="1"/>
    <xf numFmtId="3" fontId="7" fillId="0" borderId="26" xfId="0" applyNumberFormat="1" applyFont="1" applyBorder="1"/>
    <xf numFmtId="3" fontId="7" fillId="0" borderId="24" xfId="0" applyNumberFormat="1" applyFont="1" applyFill="1" applyBorder="1"/>
    <xf numFmtId="3" fontId="7" fillId="0" borderId="0" xfId="0" applyNumberFormat="1" applyFont="1" applyFill="1" applyBorder="1"/>
    <xf numFmtId="3" fontId="7" fillId="0" borderId="14" xfId="0" applyNumberFormat="1" applyFont="1" applyBorder="1"/>
    <xf numFmtId="3" fontId="7" fillId="0" borderId="15" xfId="0" applyNumberFormat="1" applyFont="1" applyBorder="1"/>
    <xf numFmtId="3" fontId="7" fillId="0" borderId="27" xfId="0" applyNumberFormat="1" applyFont="1" applyBorder="1"/>
    <xf numFmtId="0" fontId="7" fillId="0" borderId="12" xfId="0" applyFont="1" applyBorder="1"/>
    <xf numFmtId="1" fontId="7" fillId="0" borderId="16" xfId="0" applyNumberFormat="1" applyFont="1" applyBorder="1"/>
    <xf numFmtId="0" fontId="7" fillId="0" borderId="16" xfId="0" applyFont="1" applyBorder="1"/>
    <xf numFmtId="3" fontId="7" fillId="0" borderId="18" xfId="0" applyNumberFormat="1" applyFont="1" applyBorder="1"/>
    <xf numFmtId="3" fontId="7" fillId="0" borderId="19" xfId="0" applyNumberFormat="1" applyFont="1" applyBorder="1"/>
    <xf numFmtId="0" fontId="7" fillId="0" borderId="20" xfId="0" applyFont="1" applyBorder="1"/>
    <xf numFmtId="0" fontId="9" fillId="0" borderId="0" xfId="0" applyFont="1"/>
    <xf numFmtId="0" fontId="9" fillId="0" borderId="0" xfId="0" applyFont="1" applyFill="1" applyBorder="1"/>
    <xf numFmtId="3" fontId="7" fillId="0" borderId="16" xfId="0" applyNumberFormat="1" applyFont="1" applyBorder="1"/>
    <xf numFmtId="0" fontId="10" fillId="0" borderId="0" xfId="0" applyFont="1"/>
    <xf numFmtId="164" fontId="11" fillId="0" borderId="0" xfId="0" applyNumberFormat="1" applyFont="1"/>
    <xf numFmtId="3" fontId="11" fillId="0" borderId="0" xfId="0" applyNumberFormat="1" applyFont="1"/>
    <xf numFmtId="0" fontId="11" fillId="0" borderId="0" xfId="0" applyFont="1"/>
    <xf numFmtId="164" fontId="1" fillId="0" borderId="0" xfId="0" applyNumberFormat="1" applyFont="1"/>
    <xf numFmtId="3" fontId="1" fillId="0" borderId="0" xfId="0" applyNumberFormat="1" applyFont="1"/>
    <xf numFmtId="0" fontId="7" fillId="0" borderId="9" xfId="0" applyFont="1" applyFill="1" applyBorder="1"/>
    <xf numFmtId="0" fontId="7" fillId="0" borderId="13" xfId="0" applyFont="1" applyFill="1" applyBorder="1"/>
    <xf numFmtId="0" fontId="7" fillId="0" borderId="17" xfId="0" applyFont="1" applyFill="1" applyBorder="1"/>
    <xf numFmtId="0" fontId="12" fillId="2" borderId="3" xfId="0" applyFont="1" applyFill="1" applyBorder="1"/>
    <xf numFmtId="0" fontId="12" fillId="2" borderId="4" xfId="0" applyFont="1" applyFill="1" applyBorder="1" applyAlignment="1">
      <alignment horizontal="right"/>
    </xf>
    <xf numFmtId="0" fontId="12" fillId="2" borderId="5" xfId="0" applyFont="1" applyFill="1" applyBorder="1" applyAlignment="1">
      <alignment horizontal="right"/>
    </xf>
    <xf numFmtId="0" fontId="12" fillId="2" borderId="6" xfId="0" applyFont="1" applyFill="1" applyBorder="1" applyAlignment="1">
      <alignment horizontal="right"/>
    </xf>
    <xf numFmtId="0" fontId="12" fillId="2" borderId="7" xfId="0" applyFont="1" applyFill="1" applyBorder="1" applyAlignment="1">
      <alignment horizontal="right"/>
    </xf>
    <xf numFmtId="0" fontId="12" fillId="2" borderId="25" xfId="0" applyFont="1" applyFill="1" applyBorder="1" applyAlignment="1">
      <alignment horizontal="right"/>
    </xf>
    <xf numFmtId="3" fontId="12" fillId="2" borderId="6" xfId="0" applyNumberFormat="1" applyFont="1" applyFill="1" applyBorder="1"/>
    <xf numFmtId="3" fontId="12" fillId="2" borderId="22" xfId="0" applyNumberFormat="1" applyFont="1" applyFill="1" applyBorder="1"/>
    <xf numFmtId="3" fontId="12" fillId="2" borderId="28" xfId="0" applyNumberFormat="1" applyFont="1" applyFill="1" applyBorder="1"/>
    <xf numFmtId="0" fontId="12" fillId="2" borderId="8" xfId="0" applyFont="1" applyFill="1" applyBorder="1" applyAlignment="1">
      <alignment horizontal="right"/>
    </xf>
    <xf numFmtId="0" fontId="12" fillId="2" borderId="21" xfId="0" applyFont="1" applyFill="1" applyBorder="1"/>
    <xf numFmtId="3" fontId="12" fillId="2" borderId="7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3AEB4"/>
      <color rgb="FFA5EAED"/>
      <color rgb="FFE5FDFF"/>
      <color rgb="FFCD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6" sqref="A6"/>
    </sheetView>
  </sheetViews>
  <sheetFormatPr baseColWidth="10" defaultRowHeight="13.5" x14ac:dyDescent="0.25"/>
  <cols>
    <col min="1" max="1" width="20.5703125" style="10" customWidth="1"/>
    <col min="2" max="16384" width="11.42578125" style="10"/>
  </cols>
  <sheetData>
    <row r="1" spans="1:13" s="37" customFormat="1" ht="30" x14ac:dyDescent="0.5">
      <c r="A1" s="34" t="s">
        <v>23</v>
      </c>
      <c r="B1" s="35"/>
      <c r="C1" s="35"/>
      <c r="D1" s="35"/>
      <c r="E1" s="36"/>
      <c r="F1" s="36"/>
      <c r="G1" s="36"/>
      <c r="H1" s="36"/>
      <c r="I1" s="36"/>
    </row>
    <row r="2" spans="1:13" s="1" customFormat="1" ht="18.75" x14ac:dyDescent="0.3">
      <c r="A2" s="37" t="s">
        <v>0</v>
      </c>
      <c r="B2" s="38"/>
      <c r="C2" s="38"/>
      <c r="D2" s="38"/>
      <c r="E2" s="39"/>
      <c r="F2" s="39"/>
      <c r="G2" s="39"/>
      <c r="H2" s="39"/>
      <c r="I2" s="39"/>
    </row>
    <row r="3" spans="1:13" s="5" customFormat="1" x14ac:dyDescent="0.25">
      <c r="A3" s="6"/>
      <c r="B3" s="3"/>
      <c r="C3" s="3"/>
      <c r="D3" s="3"/>
      <c r="E3" s="4"/>
      <c r="F3" s="4"/>
      <c r="G3" s="4"/>
      <c r="H3" s="4"/>
      <c r="I3" s="4"/>
    </row>
    <row r="4" spans="1:13" s="5" customFormat="1" x14ac:dyDescent="0.25">
      <c r="A4" s="7" t="s">
        <v>1</v>
      </c>
      <c r="B4" s="3"/>
      <c r="C4" s="3"/>
      <c r="D4" s="3"/>
      <c r="E4" s="4"/>
      <c r="F4" s="4"/>
      <c r="G4" s="4"/>
      <c r="H4" s="4"/>
      <c r="I4" s="4"/>
    </row>
    <row r="5" spans="1:13" x14ac:dyDescent="0.25">
      <c r="A5" s="7" t="s">
        <v>36</v>
      </c>
      <c r="B5" s="8"/>
      <c r="C5" s="8"/>
      <c r="D5" s="8"/>
      <c r="E5" s="9"/>
      <c r="F5" s="9"/>
      <c r="G5" s="9"/>
      <c r="H5" s="9"/>
      <c r="I5" s="9"/>
    </row>
    <row r="6" spans="1:13" x14ac:dyDescent="0.25">
      <c r="A6" s="11"/>
    </row>
    <row r="8" spans="1:13" ht="15.75" x14ac:dyDescent="0.25">
      <c r="A8" s="2" t="s">
        <v>26</v>
      </c>
    </row>
    <row r="9" spans="1:13" ht="15.75" x14ac:dyDescent="0.25">
      <c r="A9" s="12"/>
      <c r="B9" s="55" t="s">
        <v>24</v>
      </c>
      <c r="C9" s="56"/>
      <c r="D9" s="56"/>
      <c r="E9" s="56"/>
      <c r="F9" s="56"/>
      <c r="G9" s="57"/>
      <c r="H9" s="13"/>
      <c r="I9" s="14"/>
      <c r="J9" s="14"/>
      <c r="K9" s="14"/>
      <c r="L9" s="14"/>
      <c r="M9" s="14"/>
    </row>
    <row r="10" spans="1:13" x14ac:dyDescent="0.25">
      <c r="B10" s="58" t="s">
        <v>2</v>
      </c>
      <c r="C10" s="59"/>
      <c r="D10" s="58" t="s">
        <v>3</v>
      </c>
      <c r="E10" s="59"/>
      <c r="F10" s="58" t="s">
        <v>4</v>
      </c>
      <c r="G10" s="60"/>
      <c r="H10" s="61"/>
      <c r="I10" s="62"/>
      <c r="J10" s="62"/>
      <c r="K10" s="62"/>
      <c r="L10" s="62"/>
      <c r="M10" s="62"/>
    </row>
    <row r="11" spans="1:13" x14ac:dyDescent="0.25">
      <c r="A11" s="43" t="s">
        <v>25</v>
      </c>
      <c r="B11" s="44" t="s">
        <v>6</v>
      </c>
      <c r="C11" s="45" t="s">
        <v>7</v>
      </c>
      <c r="D11" s="46" t="s">
        <v>6</v>
      </c>
      <c r="E11" s="47" t="s">
        <v>7</v>
      </c>
      <c r="F11" s="44" t="s">
        <v>6</v>
      </c>
      <c r="G11" s="48" t="s">
        <v>7</v>
      </c>
      <c r="H11" s="15"/>
      <c r="I11" s="16"/>
      <c r="J11" s="16"/>
      <c r="K11" s="16"/>
      <c r="L11" s="16"/>
      <c r="M11" s="16"/>
    </row>
    <row r="12" spans="1:13" x14ac:dyDescent="0.25">
      <c r="A12" s="40" t="s">
        <v>20</v>
      </c>
      <c r="B12" s="17">
        <f t="shared" ref="B12:G12" si="0">B29</f>
        <v>20414.352999999999</v>
      </c>
      <c r="C12" s="18">
        <f>C29</f>
        <v>99960.617689000006</v>
      </c>
      <c r="D12" s="18">
        <f t="shared" si="0"/>
        <v>1116.1510000000001</v>
      </c>
      <c r="E12" s="18">
        <f t="shared" si="0"/>
        <v>4857.9938750000001</v>
      </c>
      <c r="F12" s="17">
        <f t="shared" si="0"/>
        <v>44.790999999999997</v>
      </c>
      <c r="G12" s="19">
        <f t="shared" si="0"/>
        <v>344.95875000000001</v>
      </c>
      <c r="H12" s="20"/>
      <c r="I12" s="21"/>
      <c r="J12" s="21"/>
      <c r="K12" s="21"/>
      <c r="L12" s="21"/>
      <c r="M12" s="21"/>
    </row>
    <row r="13" spans="1:13" x14ac:dyDescent="0.25">
      <c r="A13" s="41" t="s">
        <v>21</v>
      </c>
      <c r="B13" s="22">
        <f t="shared" ref="B13:G13" si="1">H29</f>
        <v>846.51700000000005</v>
      </c>
      <c r="C13" s="23">
        <f t="shared" si="1"/>
        <v>3841.7459090000002</v>
      </c>
      <c r="D13" s="23">
        <f t="shared" si="1"/>
        <v>369.52199999999999</v>
      </c>
      <c r="E13" s="23">
        <f t="shared" si="1"/>
        <v>1502.5159429999999</v>
      </c>
      <c r="F13" s="22">
        <f t="shared" si="1"/>
        <v>0</v>
      </c>
      <c r="G13" s="24">
        <f t="shared" si="1"/>
        <v>0</v>
      </c>
      <c r="H13" s="20"/>
      <c r="I13" s="21"/>
      <c r="J13" s="21"/>
      <c r="K13" s="21"/>
      <c r="L13" s="21"/>
      <c r="M13" s="21"/>
    </row>
    <row r="14" spans="1:13" x14ac:dyDescent="0.25">
      <c r="A14" s="43" t="s">
        <v>15</v>
      </c>
      <c r="B14" s="49">
        <f t="shared" ref="B14:G14" si="2">SUM(B12:B13)</f>
        <v>21260.87</v>
      </c>
      <c r="C14" s="50">
        <f t="shared" si="2"/>
        <v>103802.36359800001</v>
      </c>
      <c r="D14" s="50">
        <f t="shared" si="2"/>
        <v>1485.673</v>
      </c>
      <c r="E14" s="50">
        <f t="shared" si="2"/>
        <v>6360.5098180000005</v>
      </c>
      <c r="F14" s="49">
        <f t="shared" si="2"/>
        <v>44.790999999999997</v>
      </c>
      <c r="G14" s="51">
        <f t="shared" si="2"/>
        <v>344.95875000000001</v>
      </c>
      <c r="H14" s="20"/>
      <c r="I14" s="21"/>
      <c r="J14" s="21"/>
      <c r="K14" s="21"/>
      <c r="L14" s="21"/>
      <c r="M14" s="21"/>
    </row>
    <row r="17" spans="1:13" ht="15.75" x14ac:dyDescent="0.25">
      <c r="A17" s="2" t="s">
        <v>33</v>
      </c>
    </row>
    <row r="18" spans="1:13" ht="15.75" x14ac:dyDescent="0.25">
      <c r="A18" s="12"/>
      <c r="B18" s="55" t="s">
        <v>20</v>
      </c>
      <c r="C18" s="56"/>
      <c r="D18" s="56"/>
      <c r="E18" s="56"/>
      <c r="F18" s="56"/>
      <c r="G18" s="57"/>
      <c r="H18" s="55" t="s">
        <v>21</v>
      </c>
      <c r="I18" s="56"/>
      <c r="J18" s="56"/>
      <c r="K18" s="56"/>
      <c r="L18" s="56"/>
      <c r="M18" s="57"/>
    </row>
    <row r="19" spans="1:13" x14ac:dyDescent="0.25">
      <c r="B19" s="58" t="s">
        <v>2</v>
      </c>
      <c r="C19" s="59"/>
      <c r="D19" s="58" t="s">
        <v>3</v>
      </c>
      <c r="E19" s="59"/>
      <c r="F19" s="58" t="s">
        <v>4</v>
      </c>
      <c r="G19" s="59"/>
      <c r="H19" s="58" t="s">
        <v>2</v>
      </c>
      <c r="I19" s="59"/>
      <c r="J19" s="58" t="s">
        <v>3</v>
      </c>
      <c r="K19" s="59"/>
      <c r="L19" s="58" t="s">
        <v>4</v>
      </c>
      <c r="M19" s="59"/>
    </row>
    <row r="20" spans="1:13" x14ac:dyDescent="0.25">
      <c r="A20" s="43" t="s">
        <v>5</v>
      </c>
      <c r="B20" s="44" t="s">
        <v>6</v>
      </c>
      <c r="C20" s="45" t="s">
        <v>7</v>
      </c>
      <c r="D20" s="46" t="s">
        <v>6</v>
      </c>
      <c r="E20" s="47" t="s">
        <v>7</v>
      </c>
      <c r="F20" s="44" t="s">
        <v>6</v>
      </c>
      <c r="G20" s="52" t="s">
        <v>7</v>
      </c>
      <c r="H20" s="44" t="s">
        <v>6</v>
      </c>
      <c r="I20" s="45" t="s">
        <v>7</v>
      </c>
      <c r="J20" s="46" t="s">
        <v>6</v>
      </c>
      <c r="K20" s="47" t="s">
        <v>7</v>
      </c>
      <c r="L20" s="44" t="s">
        <v>6</v>
      </c>
      <c r="M20" s="52" t="s">
        <v>7</v>
      </c>
    </row>
    <row r="21" spans="1:13" x14ac:dyDescent="0.25">
      <c r="A21" s="40" t="s">
        <v>8</v>
      </c>
      <c r="B21" s="17">
        <v>2762.5219999999999</v>
      </c>
      <c r="C21" s="18">
        <v>13348.8225</v>
      </c>
      <c r="D21" s="17">
        <v>0</v>
      </c>
      <c r="E21" s="18">
        <v>0</v>
      </c>
      <c r="F21" s="17">
        <v>0</v>
      </c>
      <c r="G21" s="25">
        <v>0</v>
      </c>
      <c r="H21" s="17">
        <v>0</v>
      </c>
      <c r="I21" s="18">
        <v>0</v>
      </c>
      <c r="J21" s="17">
        <v>0</v>
      </c>
      <c r="K21" s="18">
        <v>0</v>
      </c>
      <c r="L21" s="17">
        <v>0</v>
      </c>
      <c r="M21" s="25">
        <v>0</v>
      </c>
    </row>
    <row r="22" spans="1:13" x14ac:dyDescent="0.25">
      <c r="A22" s="41" t="s">
        <v>9</v>
      </c>
      <c r="B22" s="22">
        <v>1831.4639999999999</v>
      </c>
      <c r="C22" s="23">
        <v>9084.8103749999991</v>
      </c>
      <c r="D22" s="22">
        <v>317.34500000000003</v>
      </c>
      <c r="E22" s="23">
        <v>1237.9635000000001</v>
      </c>
      <c r="F22" s="22">
        <v>44.790999999999997</v>
      </c>
      <c r="G22" s="26">
        <v>344.95875000000001</v>
      </c>
      <c r="H22" s="22">
        <v>0</v>
      </c>
      <c r="I22" s="23">
        <v>0</v>
      </c>
      <c r="J22" s="22">
        <v>0</v>
      </c>
      <c r="K22" s="23">
        <v>0</v>
      </c>
      <c r="L22" s="22">
        <v>0</v>
      </c>
      <c r="M22" s="27">
        <v>0</v>
      </c>
    </row>
    <row r="23" spans="1:13" x14ac:dyDescent="0.25">
      <c r="A23" s="41" t="s">
        <v>10</v>
      </c>
      <c r="B23" s="22">
        <v>5230.1239999999998</v>
      </c>
      <c r="C23" s="23">
        <v>24246.073625000001</v>
      </c>
      <c r="D23" s="22">
        <v>190.477</v>
      </c>
      <c r="E23" s="23">
        <v>916.89324999999997</v>
      </c>
      <c r="F23" s="22">
        <v>0</v>
      </c>
      <c r="G23" s="27">
        <v>0</v>
      </c>
      <c r="H23" s="22">
        <v>41.62</v>
      </c>
      <c r="I23" s="23">
        <v>185.943645</v>
      </c>
      <c r="J23" s="22">
        <v>0</v>
      </c>
      <c r="K23" s="23">
        <v>0</v>
      </c>
      <c r="L23" s="22">
        <v>0</v>
      </c>
      <c r="M23" s="27">
        <v>0</v>
      </c>
    </row>
    <row r="24" spans="1:13" x14ac:dyDescent="0.25">
      <c r="A24" s="41" t="s">
        <v>22</v>
      </c>
      <c r="B24" s="22">
        <v>2326.3739999999998</v>
      </c>
      <c r="C24" s="23">
        <v>10628.945033</v>
      </c>
      <c r="D24" s="22">
        <v>115.301</v>
      </c>
      <c r="E24" s="23">
        <v>594.23737500000004</v>
      </c>
      <c r="F24" s="22">
        <v>0</v>
      </c>
      <c r="G24" s="27">
        <v>0</v>
      </c>
      <c r="H24" s="22">
        <v>0</v>
      </c>
      <c r="I24" s="23">
        <v>0</v>
      </c>
      <c r="J24" s="22">
        <v>0</v>
      </c>
      <c r="K24" s="23">
        <v>0</v>
      </c>
      <c r="L24" s="22">
        <v>0</v>
      </c>
      <c r="M24" s="27">
        <v>0</v>
      </c>
    </row>
    <row r="25" spans="1:13" x14ac:dyDescent="0.25">
      <c r="A25" s="41" t="s">
        <v>11</v>
      </c>
      <c r="B25" s="22">
        <v>2457.009</v>
      </c>
      <c r="C25" s="23">
        <v>12789.856107</v>
      </c>
      <c r="D25" s="22">
        <v>0.435</v>
      </c>
      <c r="E25" s="23">
        <v>0.26500000000000001</v>
      </c>
      <c r="F25" s="22">
        <v>0</v>
      </c>
      <c r="G25" s="26">
        <v>0</v>
      </c>
      <c r="H25" s="22">
        <v>344.31</v>
      </c>
      <c r="I25" s="23">
        <v>1589.0340550000001</v>
      </c>
      <c r="J25" s="22">
        <v>0</v>
      </c>
      <c r="K25" s="23">
        <v>0</v>
      </c>
      <c r="L25" s="22">
        <v>0</v>
      </c>
      <c r="M25" s="27">
        <v>0</v>
      </c>
    </row>
    <row r="26" spans="1:13" x14ac:dyDescent="0.25">
      <c r="A26" s="41" t="s">
        <v>12</v>
      </c>
      <c r="B26" s="22">
        <v>1588.633</v>
      </c>
      <c r="C26" s="23">
        <v>7906.4671740000003</v>
      </c>
      <c r="D26" s="22">
        <v>20.873999999999999</v>
      </c>
      <c r="E26" s="23">
        <v>86.677999999999997</v>
      </c>
      <c r="F26" s="22">
        <v>0</v>
      </c>
      <c r="G26" s="27">
        <v>0</v>
      </c>
      <c r="H26" s="22">
        <v>168.78700000000001</v>
      </c>
      <c r="I26" s="23">
        <v>743.55987200000004</v>
      </c>
      <c r="J26" s="22">
        <v>128.21199999999999</v>
      </c>
      <c r="K26" s="23">
        <v>495.68610000000001</v>
      </c>
      <c r="L26" s="22">
        <v>0</v>
      </c>
      <c r="M26" s="27">
        <v>0</v>
      </c>
    </row>
    <row r="27" spans="1:13" x14ac:dyDescent="0.25">
      <c r="A27" s="41" t="s">
        <v>13</v>
      </c>
      <c r="B27" s="22">
        <v>2477.3560000000002</v>
      </c>
      <c r="C27" s="23">
        <v>13246.479875000001</v>
      </c>
      <c r="D27" s="22">
        <v>367.53800000000001</v>
      </c>
      <c r="E27" s="23">
        <v>1600.9751249999999</v>
      </c>
      <c r="F27" s="22">
        <v>0</v>
      </c>
      <c r="G27" s="27">
        <v>0</v>
      </c>
      <c r="H27" s="22">
        <v>291.8</v>
      </c>
      <c r="I27" s="23">
        <v>1323.208337</v>
      </c>
      <c r="J27" s="22">
        <v>241.31</v>
      </c>
      <c r="K27" s="23">
        <v>1006.829843</v>
      </c>
      <c r="L27" s="22">
        <v>0</v>
      </c>
      <c r="M27" s="27">
        <v>0</v>
      </c>
    </row>
    <row r="28" spans="1:13" x14ac:dyDescent="0.25">
      <c r="A28" s="42" t="s">
        <v>14</v>
      </c>
      <c r="B28" s="28">
        <v>1740.8710000000001</v>
      </c>
      <c r="C28" s="29">
        <v>8709.1630000000005</v>
      </c>
      <c r="D28" s="28">
        <v>104.181</v>
      </c>
      <c r="E28" s="29">
        <v>420.98162500000001</v>
      </c>
      <c r="F28" s="28">
        <v>0</v>
      </c>
      <c r="G28" s="30">
        <v>0</v>
      </c>
      <c r="H28" s="28">
        <v>0</v>
      </c>
      <c r="I28" s="29">
        <v>0</v>
      </c>
      <c r="J28" s="28">
        <v>0</v>
      </c>
      <c r="K28" s="29">
        <v>0</v>
      </c>
      <c r="L28" s="28">
        <v>0</v>
      </c>
      <c r="M28" s="30">
        <v>0</v>
      </c>
    </row>
    <row r="29" spans="1:13" x14ac:dyDescent="0.25">
      <c r="A29" s="53" t="s">
        <v>15</v>
      </c>
      <c r="B29" s="49">
        <f t="shared" ref="B29:G29" si="3">SUM(B21:B28)</f>
        <v>20414.352999999999</v>
      </c>
      <c r="C29" s="50">
        <f t="shared" si="3"/>
        <v>99960.617689000006</v>
      </c>
      <c r="D29" s="49">
        <f t="shared" si="3"/>
        <v>1116.1510000000001</v>
      </c>
      <c r="E29" s="50">
        <f t="shared" si="3"/>
        <v>4857.9938750000001</v>
      </c>
      <c r="F29" s="49">
        <f t="shared" si="3"/>
        <v>44.790999999999997</v>
      </c>
      <c r="G29" s="54">
        <f t="shared" si="3"/>
        <v>344.95875000000001</v>
      </c>
      <c r="H29" s="49">
        <f t="shared" ref="H29:M29" si="4">SUM(H21:H28)</f>
        <v>846.51700000000005</v>
      </c>
      <c r="I29" s="50">
        <f t="shared" si="4"/>
        <v>3841.7459090000002</v>
      </c>
      <c r="J29" s="49">
        <f t="shared" si="4"/>
        <v>369.52199999999999</v>
      </c>
      <c r="K29" s="50">
        <f t="shared" si="4"/>
        <v>1502.5159429999999</v>
      </c>
      <c r="L29" s="49">
        <f t="shared" si="4"/>
        <v>0</v>
      </c>
      <c r="M29" s="54">
        <f t="shared" si="4"/>
        <v>0</v>
      </c>
    </row>
    <row r="32" spans="1:13" s="31" customFormat="1" ht="15.75" x14ac:dyDescent="0.25">
      <c r="A32" s="2" t="s">
        <v>16</v>
      </c>
    </row>
    <row r="33" spans="1:1" s="31" customFormat="1" ht="12" x14ac:dyDescent="0.2">
      <c r="A33" s="31" t="s">
        <v>17</v>
      </c>
    </row>
    <row r="34" spans="1:1" s="31" customFormat="1" ht="12" x14ac:dyDescent="0.2">
      <c r="A34" s="32" t="s">
        <v>18</v>
      </c>
    </row>
    <row r="35" spans="1:1" s="31" customFormat="1" ht="12" x14ac:dyDescent="0.2">
      <c r="A35" s="32" t="s">
        <v>19</v>
      </c>
    </row>
  </sheetData>
  <mergeCells count="15">
    <mergeCell ref="H19:I19"/>
    <mergeCell ref="J19:K19"/>
    <mergeCell ref="L19:M19"/>
    <mergeCell ref="B19:C19"/>
    <mergeCell ref="D19:E19"/>
    <mergeCell ref="F19:G19"/>
    <mergeCell ref="B18:G18"/>
    <mergeCell ref="H18:M18"/>
    <mergeCell ref="B9:G9"/>
    <mergeCell ref="B10:C10"/>
    <mergeCell ref="D10:E10"/>
    <mergeCell ref="F10:G10"/>
    <mergeCell ref="H10:I10"/>
    <mergeCell ref="J10:K10"/>
    <mergeCell ref="L10:M1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6" sqref="A6"/>
    </sheetView>
  </sheetViews>
  <sheetFormatPr baseColWidth="10" defaultRowHeight="13.5" x14ac:dyDescent="0.25"/>
  <cols>
    <col min="1" max="1" width="20.5703125" style="10" customWidth="1"/>
    <col min="2" max="16384" width="11.42578125" style="10"/>
  </cols>
  <sheetData>
    <row r="1" spans="1:13" s="37" customFormat="1" ht="30" x14ac:dyDescent="0.5">
      <c r="A1" s="34" t="s">
        <v>23</v>
      </c>
      <c r="B1" s="35"/>
      <c r="C1" s="35"/>
      <c r="D1" s="35"/>
      <c r="E1" s="36"/>
      <c r="F1" s="36"/>
      <c r="G1" s="36"/>
      <c r="H1" s="36"/>
      <c r="I1" s="36"/>
    </row>
    <row r="2" spans="1:13" s="1" customFormat="1" ht="18.75" x14ac:dyDescent="0.3">
      <c r="A2" s="37" t="s">
        <v>0</v>
      </c>
      <c r="B2" s="38"/>
      <c r="C2" s="38"/>
      <c r="D2" s="38"/>
      <c r="E2" s="39"/>
      <c r="F2" s="39"/>
      <c r="G2" s="39"/>
      <c r="H2" s="39"/>
      <c r="I2" s="39"/>
    </row>
    <row r="3" spans="1:13" s="5" customFormat="1" x14ac:dyDescent="0.25">
      <c r="A3" s="6"/>
      <c r="B3" s="3"/>
      <c r="C3" s="3"/>
      <c r="D3" s="3"/>
      <c r="E3" s="4"/>
      <c r="F3" s="4"/>
      <c r="G3" s="4"/>
      <c r="H3" s="4"/>
      <c r="I3" s="4"/>
    </row>
    <row r="4" spans="1:13" s="5" customFormat="1" x14ac:dyDescent="0.25">
      <c r="A4" s="7" t="s">
        <v>1</v>
      </c>
      <c r="B4" s="3"/>
      <c r="C4" s="3"/>
      <c r="D4" s="3"/>
      <c r="E4" s="4"/>
      <c r="F4" s="4"/>
      <c r="G4" s="4"/>
      <c r="H4" s="4"/>
      <c r="I4" s="4"/>
    </row>
    <row r="5" spans="1:13" x14ac:dyDescent="0.25">
      <c r="A5" s="7" t="s">
        <v>59</v>
      </c>
      <c r="B5" s="8"/>
      <c r="C5" s="8"/>
      <c r="D5" s="8"/>
      <c r="E5" s="9"/>
      <c r="F5" s="9"/>
      <c r="G5" s="9"/>
      <c r="H5" s="9"/>
      <c r="I5" s="9"/>
    </row>
    <row r="6" spans="1:13" x14ac:dyDescent="0.25">
      <c r="A6" s="11"/>
    </row>
    <row r="8" spans="1:13" ht="15.75" x14ac:dyDescent="0.25">
      <c r="A8" s="2" t="s">
        <v>49</v>
      </c>
    </row>
    <row r="9" spans="1:13" ht="15.75" x14ac:dyDescent="0.25">
      <c r="A9" s="12"/>
      <c r="B9" s="55" t="s">
        <v>24</v>
      </c>
      <c r="C9" s="56"/>
      <c r="D9" s="56"/>
      <c r="E9" s="56"/>
      <c r="F9" s="56"/>
      <c r="G9" s="57"/>
      <c r="H9" s="13"/>
      <c r="I9" s="14"/>
      <c r="J9" s="14"/>
      <c r="K9" s="14"/>
      <c r="L9" s="14"/>
      <c r="M9" s="14"/>
    </row>
    <row r="10" spans="1:13" x14ac:dyDescent="0.25">
      <c r="B10" s="58" t="s">
        <v>2</v>
      </c>
      <c r="C10" s="59"/>
      <c r="D10" s="58" t="s">
        <v>3</v>
      </c>
      <c r="E10" s="59"/>
      <c r="F10" s="58" t="s">
        <v>4</v>
      </c>
      <c r="G10" s="60"/>
      <c r="H10" s="61"/>
      <c r="I10" s="62"/>
      <c r="J10" s="62"/>
      <c r="K10" s="62"/>
      <c r="L10" s="62"/>
      <c r="M10" s="62"/>
    </row>
    <row r="11" spans="1:13" x14ac:dyDescent="0.25">
      <c r="A11" s="43" t="s">
        <v>25</v>
      </c>
      <c r="B11" s="44" t="s">
        <v>6</v>
      </c>
      <c r="C11" s="45" t="s">
        <v>7</v>
      </c>
      <c r="D11" s="46" t="s">
        <v>6</v>
      </c>
      <c r="E11" s="47" t="s">
        <v>7</v>
      </c>
      <c r="F11" s="44" t="s">
        <v>6</v>
      </c>
      <c r="G11" s="48" t="s">
        <v>7</v>
      </c>
      <c r="H11" s="15"/>
      <c r="I11" s="16"/>
      <c r="J11" s="16"/>
      <c r="K11" s="16"/>
      <c r="L11" s="16"/>
      <c r="M11" s="16"/>
    </row>
    <row r="12" spans="1:13" x14ac:dyDescent="0.25">
      <c r="A12" s="40" t="s">
        <v>20</v>
      </c>
      <c r="B12" s="17">
        <f t="shared" ref="B12:G12" si="0">B29</f>
        <v>632.42900000000009</v>
      </c>
      <c r="C12" s="18">
        <f>C29</f>
        <v>2994.768</v>
      </c>
      <c r="D12" s="18">
        <f t="shared" si="0"/>
        <v>27719.962</v>
      </c>
      <c r="E12" s="18">
        <f t="shared" si="0"/>
        <v>128889.67810300001</v>
      </c>
      <c r="F12" s="17">
        <f t="shared" si="0"/>
        <v>0.83399999999999996</v>
      </c>
      <c r="G12" s="19">
        <f t="shared" si="0"/>
        <v>0.35099999999999998</v>
      </c>
      <c r="H12" s="20"/>
      <c r="I12" s="21"/>
      <c r="J12" s="21"/>
      <c r="K12" s="21"/>
      <c r="L12" s="21"/>
      <c r="M12" s="21"/>
    </row>
    <row r="13" spans="1:13" x14ac:dyDescent="0.25">
      <c r="A13" s="41" t="s">
        <v>21</v>
      </c>
      <c r="B13" s="22">
        <f t="shared" ref="B13:G13" si="1">H29</f>
        <v>4.2949999999999999</v>
      </c>
      <c r="C13" s="23">
        <f t="shared" si="1"/>
        <v>31.150075000000001</v>
      </c>
      <c r="D13" s="23">
        <f t="shared" si="1"/>
        <v>1911.9359999999999</v>
      </c>
      <c r="E13" s="23">
        <f t="shared" si="1"/>
        <v>7179.4679859999997</v>
      </c>
      <c r="F13" s="22">
        <f t="shared" si="1"/>
        <v>15.385999999999999</v>
      </c>
      <c r="G13" s="24">
        <f t="shared" si="1"/>
        <v>34.627715000000002</v>
      </c>
      <c r="H13" s="20"/>
      <c r="I13" s="21"/>
      <c r="J13" s="21"/>
      <c r="K13" s="21"/>
      <c r="L13" s="21"/>
      <c r="M13" s="21"/>
    </row>
    <row r="14" spans="1:13" x14ac:dyDescent="0.25">
      <c r="A14" s="43" t="s">
        <v>15</v>
      </c>
      <c r="B14" s="49">
        <f t="shared" ref="B14:G14" si="2">SUM(B12:B13)</f>
        <v>636.72400000000005</v>
      </c>
      <c r="C14" s="50">
        <f t="shared" si="2"/>
        <v>3025.918075</v>
      </c>
      <c r="D14" s="50">
        <f t="shared" si="2"/>
        <v>29631.898000000001</v>
      </c>
      <c r="E14" s="50">
        <f t="shared" si="2"/>
        <v>136069.14608900002</v>
      </c>
      <c r="F14" s="49">
        <f t="shared" si="2"/>
        <v>16.22</v>
      </c>
      <c r="G14" s="51">
        <f t="shared" si="2"/>
        <v>34.978715000000001</v>
      </c>
      <c r="H14" s="20"/>
      <c r="I14" s="21"/>
      <c r="J14" s="21"/>
      <c r="K14" s="21"/>
      <c r="L14" s="21"/>
      <c r="M14" s="21"/>
    </row>
    <row r="17" spans="1:13" ht="15.75" x14ac:dyDescent="0.25">
      <c r="A17" s="2" t="s">
        <v>50</v>
      </c>
    </row>
    <row r="18" spans="1:13" ht="15.75" x14ac:dyDescent="0.25">
      <c r="A18" s="12"/>
      <c r="B18" s="55" t="s">
        <v>20</v>
      </c>
      <c r="C18" s="56"/>
      <c r="D18" s="56"/>
      <c r="E18" s="56"/>
      <c r="F18" s="56"/>
      <c r="G18" s="57"/>
      <c r="H18" s="55" t="s">
        <v>21</v>
      </c>
      <c r="I18" s="56"/>
      <c r="J18" s="56"/>
      <c r="K18" s="56"/>
      <c r="L18" s="56"/>
      <c r="M18" s="57"/>
    </row>
    <row r="19" spans="1:13" x14ac:dyDescent="0.25">
      <c r="B19" s="58" t="s">
        <v>2</v>
      </c>
      <c r="C19" s="59"/>
      <c r="D19" s="58" t="s">
        <v>3</v>
      </c>
      <c r="E19" s="59"/>
      <c r="F19" s="58" t="s">
        <v>4</v>
      </c>
      <c r="G19" s="59"/>
      <c r="H19" s="58" t="s">
        <v>2</v>
      </c>
      <c r="I19" s="59"/>
      <c r="J19" s="58" t="s">
        <v>3</v>
      </c>
      <c r="K19" s="59"/>
      <c r="L19" s="58" t="s">
        <v>4</v>
      </c>
      <c r="M19" s="59"/>
    </row>
    <row r="20" spans="1:13" x14ac:dyDescent="0.25">
      <c r="A20" s="43" t="s">
        <v>5</v>
      </c>
      <c r="B20" s="44" t="s">
        <v>6</v>
      </c>
      <c r="C20" s="45" t="s">
        <v>7</v>
      </c>
      <c r="D20" s="46" t="s">
        <v>6</v>
      </c>
      <c r="E20" s="47" t="s">
        <v>7</v>
      </c>
      <c r="F20" s="44" t="s">
        <v>6</v>
      </c>
      <c r="G20" s="52" t="s">
        <v>7</v>
      </c>
      <c r="H20" s="44" t="s">
        <v>6</v>
      </c>
      <c r="I20" s="45" t="s">
        <v>7</v>
      </c>
      <c r="J20" s="46" t="s">
        <v>6</v>
      </c>
      <c r="K20" s="47" t="s">
        <v>7</v>
      </c>
      <c r="L20" s="44" t="s">
        <v>6</v>
      </c>
      <c r="M20" s="52" t="s">
        <v>7</v>
      </c>
    </row>
    <row r="21" spans="1:13" x14ac:dyDescent="0.25">
      <c r="A21" s="40" t="s">
        <v>8</v>
      </c>
      <c r="B21" s="17">
        <v>402.60500000000002</v>
      </c>
      <c r="C21" s="18">
        <v>1921.633875</v>
      </c>
      <c r="D21" s="17">
        <v>2419.777</v>
      </c>
      <c r="E21" s="18">
        <v>11319.54975</v>
      </c>
      <c r="F21" s="17">
        <v>0</v>
      </c>
      <c r="G21" s="25">
        <v>0</v>
      </c>
      <c r="H21" s="17">
        <v>0</v>
      </c>
      <c r="I21" s="18">
        <v>0</v>
      </c>
      <c r="J21" s="17">
        <v>0</v>
      </c>
      <c r="K21" s="18">
        <v>0</v>
      </c>
      <c r="L21" s="17">
        <v>0</v>
      </c>
      <c r="M21" s="25">
        <v>0</v>
      </c>
    </row>
    <row r="22" spans="1:13" x14ac:dyDescent="0.25">
      <c r="A22" s="41" t="s">
        <v>9</v>
      </c>
      <c r="B22" s="22">
        <v>0</v>
      </c>
      <c r="C22" s="23">
        <v>0</v>
      </c>
      <c r="D22" s="22">
        <v>4811.9920000000002</v>
      </c>
      <c r="E22" s="23">
        <v>25484.763374999999</v>
      </c>
      <c r="F22" s="22">
        <v>0</v>
      </c>
      <c r="G22" s="26">
        <v>0</v>
      </c>
      <c r="H22" s="22">
        <v>0</v>
      </c>
      <c r="I22" s="23">
        <v>0</v>
      </c>
      <c r="J22" s="22">
        <v>0</v>
      </c>
      <c r="K22" s="23">
        <v>0</v>
      </c>
      <c r="L22" s="22">
        <v>0</v>
      </c>
      <c r="M22" s="27">
        <v>0</v>
      </c>
    </row>
    <row r="23" spans="1:13" x14ac:dyDescent="0.25">
      <c r="A23" s="41" t="s">
        <v>10</v>
      </c>
      <c r="B23" s="22">
        <v>2.9630000000000001</v>
      </c>
      <c r="C23" s="23">
        <v>61.731000000000002</v>
      </c>
      <c r="D23" s="22">
        <v>3294.0830000000001</v>
      </c>
      <c r="E23" s="23">
        <v>16051.213250000001</v>
      </c>
      <c r="F23" s="22">
        <v>0</v>
      </c>
      <c r="G23" s="27">
        <v>0</v>
      </c>
      <c r="H23" s="22">
        <v>0</v>
      </c>
      <c r="I23" s="23">
        <v>0</v>
      </c>
      <c r="J23" s="22">
        <v>0</v>
      </c>
      <c r="K23" s="23">
        <v>0</v>
      </c>
      <c r="L23" s="22">
        <v>0</v>
      </c>
      <c r="M23" s="27">
        <v>0</v>
      </c>
    </row>
    <row r="24" spans="1:13" x14ac:dyDescent="0.25">
      <c r="A24" s="41" t="s">
        <v>22</v>
      </c>
      <c r="B24" s="22">
        <v>0</v>
      </c>
      <c r="C24" s="23">
        <v>0</v>
      </c>
      <c r="D24" s="22">
        <v>8245.2039999999997</v>
      </c>
      <c r="E24" s="23">
        <v>39159.550851</v>
      </c>
      <c r="F24" s="22">
        <v>0</v>
      </c>
      <c r="G24" s="27">
        <v>0</v>
      </c>
      <c r="H24" s="22">
        <v>0</v>
      </c>
      <c r="I24" s="23">
        <v>0</v>
      </c>
      <c r="J24" s="22">
        <v>249.404</v>
      </c>
      <c r="K24" s="23">
        <v>1010.4451</v>
      </c>
      <c r="L24" s="22">
        <v>0</v>
      </c>
      <c r="M24" s="27">
        <v>0</v>
      </c>
    </row>
    <row r="25" spans="1:13" x14ac:dyDescent="0.25">
      <c r="A25" s="41" t="s">
        <v>11</v>
      </c>
      <c r="B25" s="22">
        <v>0</v>
      </c>
      <c r="C25" s="23">
        <v>0</v>
      </c>
      <c r="D25" s="22">
        <v>1536.241</v>
      </c>
      <c r="E25" s="23">
        <v>7083.77675</v>
      </c>
      <c r="F25" s="22">
        <v>0.83399999999999996</v>
      </c>
      <c r="G25" s="26">
        <v>0.35099999999999998</v>
      </c>
      <c r="H25" s="22">
        <v>0</v>
      </c>
      <c r="I25" s="23">
        <v>0</v>
      </c>
      <c r="J25" s="22">
        <v>445.74599999999998</v>
      </c>
      <c r="K25" s="23">
        <v>1384.8119999999999</v>
      </c>
      <c r="L25" s="22">
        <v>0</v>
      </c>
      <c r="M25" s="27">
        <v>0</v>
      </c>
    </row>
    <row r="26" spans="1:13" x14ac:dyDescent="0.25">
      <c r="A26" s="41" t="s">
        <v>12</v>
      </c>
      <c r="B26" s="22">
        <v>0</v>
      </c>
      <c r="C26" s="23">
        <v>0</v>
      </c>
      <c r="D26" s="22">
        <v>2842.2370000000001</v>
      </c>
      <c r="E26" s="23">
        <v>11625.5285</v>
      </c>
      <c r="F26" s="22">
        <v>0</v>
      </c>
      <c r="G26" s="27">
        <v>0</v>
      </c>
      <c r="H26" s="22">
        <v>4.2949999999999999</v>
      </c>
      <c r="I26" s="23">
        <v>31.150075000000001</v>
      </c>
      <c r="J26" s="22">
        <v>384.21699999999998</v>
      </c>
      <c r="K26" s="23">
        <v>1421.002475</v>
      </c>
      <c r="L26" s="22">
        <v>15.385999999999999</v>
      </c>
      <c r="M26" s="26">
        <v>34.627715000000002</v>
      </c>
    </row>
    <row r="27" spans="1:13" x14ac:dyDescent="0.25">
      <c r="A27" s="41" t="s">
        <v>13</v>
      </c>
      <c r="B27" s="22">
        <v>0</v>
      </c>
      <c r="C27" s="23">
        <v>0</v>
      </c>
      <c r="D27" s="22">
        <v>3320.0970000000002</v>
      </c>
      <c r="E27" s="23">
        <v>12719.504124999999</v>
      </c>
      <c r="F27" s="22">
        <v>0</v>
      </c>
      <c r="G27" s="27">
        <v>0</v>
      </c>
      <c r="H27" s="22">
        <v>0</v>
      </c>
      <c r="I27" s="23">
        <v>0</v>
      </c>
      <c r="J27" s="22">
        <v>832.56899999999996</v>
      </c>
      <c r="K27" s="23">
        <v>3363.2084110000001</v>
      </c>
      <c r="L27" s="22">
        <v>0</v>
      </c>
      <c r="M27" s="27">
        <v>0</v>
      </c>
    </row>
    <row r="28" spans="1:13" x14ac:dyDescent="0.25">
      <c r="A28" s="42" t="s">
        <v>14</v>
      </c>
      <c r="B28" s="28">
        <v>226.86099999999999</v>
      </c>
      <c r="C28" s="29">
        <v>1011.403125</v>
      </c>
      <c r="D28" s="28">
        <v>1250.3309999999999</v>
      </c>
      <c r="E28" s="29">
        <v>5445.791502</v>
      </c>
      <c r="F28" s="28">
        <v>0</v>
      </c>
      <c r="G28" s="30">
        <v>0</v>
      </c>
      <c r="H28" s="28">
        <v>0</v>
      </c>
      <c r="I28" s="29">
        <v>0</v>
      </c>
      <c r="J28" s="28">
        <v>0</v>
      </c>
      <c r="K28" s="29">
        <v>0</v>
      </c>
      <c r="L28" s="28">
        <v>0</v>
      </c>
      <c r="M28" s="30">
        <v>0</v>
      </c>
    </row>
    <row r="29" spans="1:13" x14ac:dyDescent="0.25">
      <c r="A29" s="53" t="s">
        <v>15</v>
      </c>
      <c r="B29" s="49">
        <f t="shared" ref="B29:M29" si="3">SUM(B21:B28)</f>
        <v>632.42900000000009</v>
      </c>
      <c r="C29" s="50">
        <f t="shared" si="3"/>
        <v>2994.768</v>
      </c>
      <c r="D29" s="49">
        <f t="shared" si="3"/>
        <v>27719.962</v>
      </c>
      <c r="E29" s="50">
        <f t="shared" si="3"/>
        <v>128889.67810300001</v>
      </c>
      <c r="F29" s="49">
        <f t="shared" si="3"/>
        <v>0.83399999999999996</v>
      </c>
      <c r="G29" s="54">
        <f t="shared" si="3"/>
        <v>0.35099999999999998</v>
      </c>
      <c r="H29" s="49">
        <f t="shared" si="3"/>
        <v>4.2949999999999999</v>
      </c>
      <c r="I29" s="50">
        <f t="shared" si="3"/>
        <v>31.150075000000001</v>
      </c>
      <c r="J29" s="49">
        <f t="shared" si="3"/>
        <v>1911.9359999999999</v>
      </c>
      <c r="K29" s="50">
        <f t="shared" si="3"/>
        <v>7179.4679859999997</v>
      </c>
      <c r="L29" s="49">
        <f t="shared" si="3"/>
        <v>15.385999999999999</v>
      </c>
      <c r="M29" s="54">
        <f t="shared" si="3"/>
        <v>34.627715000000002</v>
      </c>
    </row>
    <row r="31" spans="1:13" s="31" customFormat="1" ht="15.75" x14ac:dyDescent="0.25">
      <c r="A31" s="2" t="s">
        <v>16</v>
      </c>
    </row>
    <row r="32" spans="1:13" s="31" customFormat="1" x14ac:dyDescent="0.25">
      <c r="A32" s="7" t="s">
        <v>17</v>
      </c>
    </row>
    <row r="33" spans="1:1" s="31" customFormat="1" ht="12" x14ac:dyDescent="0.2">
      <c r="A33" s="32" t="s">
        <v>18</v>
      </c>
    </row>
    <row r="34" spans="1:1" s="31" customFormat="1" ht="12" x14ac:dyDescent="0.2">
      <c r="A34" s="32" t="s">
        <v>19</v>
      </c>
    </row>
  </sheetData>
  <mergeCells count="15">
    <mergeCell ref="B9:G9"/>
    <mergeCell ref="B10:C10"/>
    <mergeCell ref="D10:E10"/>
    <mergeCell ref="F10:G10"/>
    <mergeCell ref="H10:I10"/>
    <mergeCell ref="L10:M10"/>
    <mergeCell ref="B18:G18"/>
    <mergeCell ref="H18:M18"/>
    <mergeCell ref="B19:C19"/>
    <mergeCell ref="D19:E19"/>
    <mergeCell ref="F19:G19"/>
    <mergeCell ref="H19:I19"/>
    <mergeCell ref="J19:K19"/>
    <mergeCell ref="L19:M19"/>
    <mergeCell ref="J10:K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6" sqref="A6"/>
    </sheetView>
  </sheetViews>
  <sheetFormatPr baseColWidth="10" defaultRowHeight="13.5" x14ac:dyDescent="0.25"/>
  <cols>
    <col min="1" max="1" width="20.5703125" style="10" customWidth="1"/>
    <col min="2" max="16384" width="11.42578125" style="10"/>
  </cols>
  <sheetData>
    <row r="1" spans="1:13" s="37" customFormat="1" ht="30" x14ac:dyDescent="0.5">
      <c r="A1" s="34" t="s">
        <v>23</v>
      </c>
      <c r="B1" s="35"/>
      <c r="C1" s="35"/>
      <c r="D1" s="35"/>
      <c r="E1" s="36"/>
      <c r="F1" s="36"/>
      <c r="G1" s="36"/>
      <c r="H1" s="36"/>
      <c r="I1" s="36"/>
    </row>
    <row r="2" spans="1:13" s="1" customFormat="1" ht="18.75" x14ac:dyDescent="0.3">
      <c r="A2" s="37" t="s">
        <v>0</v>
      </c>
      <c r="B2" s="38"/>
      <c r="C2" s="38"/>
      <c r="D2" s="38"/>
      <c r="E2" s="39"/>
      <c r="F2" s="39"/>
      <c r="G2" s="39"/>
      <c r="H2" s="39"/>
      <c r="I2" s="39"/>
    </row>
    <row r="3" spans="1:13" s="5" customFormat="1" x14ac:dyDescent="0.25">
      <c r="A3" s="6"/>
      <c r="B3" s="3"/>
      <c r="C3" s="3"/>
      <c r="D3" s="3"/>
      <c r="E3" s="4"/>
      <c r="F3" s="4"/>
      <c r="G3" s="4"/>
      <c r="H3" s="4"/>
      <c r="I3" s="4"/>
    </row>
    <row r="4" spans="1:13" s="5" customFormat="1" x14ac:dyDescent="0.25">
      <c r="A4" s="7" t="s">
        <v>1</v>
      </c>
      <c r="B4" s="3"/>
      <c r="C4" s="3"/>
      <c r="D4" s="3"/>
      <c r="E4" s="4"/>
      <c r="F4" s="4"/>
      <c r="G4" s="4"/>
      <c r="H4" s="4"/>
      <c r="I4" s="4"/>
    </row>
    <row r="5" spans="1:13" x14ac:dyDescent="0.25">
      <c r="A5" s="7" t="s">
        <v>59</v>
      </c>
      <c r="B5" s="8"/>
      <c r="C5" s="8"/>
      <c r="D5" s="8"/>
      <c r="E5" s="9"/>
      <c r="F5" s="9"/>
      <c r="G5" s="9"/>
      <c r="H5" s="9"/>
      <c r="I5" s="9"/>
    </row>
    <row r="6" spans="1:13" x14ac:dyDescent="0.25">
      <c r="A6" s="11"/>
    </row>
    <row r="8" spans="1:13" ht="15.75" x14ac:dyDescent="0.25">
      <c r="A8" s="2" t="s">
        <v>51</v>
      </c>
    </row>
    <row r="9" spans="1:13" ht="15.75" x14ac:dyDescent="0.25">
      <c r="A9" s="12"/>
      <c r="B9" s="55" t="s">
        <v>24</v>
      </c>
      <c r="C9" s="56"/>
      <c r="D9" s="56"/>
      <c r="E9" s="56"/>
      <c r="F9" s="56"/>
      <c r="G9" s="57"/>
      <c r="H9" s="13"/>
      <c r="I9" s="14"/>
      <c r="J9" s="14"/>
      <c r="K9" s="14"/>
      <c r="L9" s="14"/>
      <c r="M9" s="14"/>
    </row>
    <row r="10" spans="1:13" x14ac:dyDescent="0.25">
      <c r="B10" s="58" t="s">
        <v>2</v>
      </c>
      <c r="C10" s="59"/>
      <c r="D10" s="58" t="s">
        <v>3</v>
      </c>
      <c r="E10" s="59"/>
      <c r="F10" s="58" t="s">
        <v>4</v>
      </c>
      <c r="G10" s="60"/>
      <c r="H10" s="61"/>
      <c r="I10" s="62"/>
      <c r="J10" s="62"/>
      <c r="K10" s="62"/>
      <c r="L10" s="62"/>
      <c r="M10" s="62"/>
    </row>
    <row r="11" spans="1:13" x14ac:dyDescent="0.25">
      <c r="A11" s="43" t="s">
        <v>25</v>
      </c>
      <c r="B11" s="44" t="s">
        <v>6</v>
      </c>
      <c r="C11" s="45" t="s">
        <v>7</v>
      </c>
      <c r="D11" s="46" t="s">
        <v>6</v>
      </c>
      <c r="E11" s="47" t="s">
        <v>7</v>
      </c>
      <c r="F11" s="44" t="s">
        <v>6</v>
      </c>
      <c r="G11" s="48" t="s">
        <v>7</v>
      </c>
      <c r="H11" s="15"/>
      <c r="I11" s="16"/>
      <c r="J11" s="16"/>
      <c r="K11" s="16"/>
      <c r="L11" s="16"/>
      <c r="M11" s="16"/>
    </row>
    <row r="12" spans="1:13" x14ac:dyDescent="0.25">
      <c r="A12" s="40" t="s">
        <v>20</v>
      </c>
      <c r="B12" s="17">
        <f t="shared" ref="B12:G12" si="0">B29</f>
        <v>1.3109999999999999</v>
      </c>
      <c r="C12" s="18">
        <f>C29</f>
        <v>13.347250000000001</v>
      </c>
      <c r="D12" s="18">
        <f t="shared" si="0"/>
        <v>26133.647000000001</v>
      </c>
      <c r="E12" s="18">
        <f t="shared" si="0"/>
        <v>121238.67345799998</v>
      </c>
      <c r="F12" s="17">
        <f t="shared" si="0"/>
        <v>525.16800000000001</v>
      </c>
      <c r="G12" s="19">
        <f t="shared" si="0"/>
        <v>1331.0292499999998</v>
      </c>
      <c r="H12" s="20"/>
      <c r="I12" s="21"/>
      <c r="J12" s="21"/>
      <c r="K12" s="21"/>
      <c r="L12" s="21"/>
      <c r="M12" s="21"/>
    </row>
    <row r="13" spans="1:13" x14ac:dyDescent="0.25">
      <c r="A13" s="41" t="s">
        <v>21</v>
      </c>
      <c r="B13" s="22">
        <f t="shared" ref="B13:G13" si="1">H29</f>
        <v>18.678000000000001</v>
      </c>
      <c r="C13" s="23">
        <f t="shared" si="1"/>
        <v>136.52914999999999</v>
      </c>
      <c r="D13" s="23">
        <f t="shared" si="1"/>
        <v>1934.2549999999999</v>
      </c>
      <c r="E13" s="23">
        <f t="shared" si="1"/>
        <v>7760.6380310000004</v>
      </c>
      <c r="F13" s="22">
        <f t="shared" si="1"/>
        <v>65.981999999999999</v>
      </c>
      <c r="G13" s="24">
        <f t="shared" si="1"/>
        <v>251.99318499999998</v>
      </c>
      <c r="H13" s="20"/>
      <c r="I13" s="21"/>
      <c r="J13" s="21"/>
      <c r="K13" s="21"/>
      <c r="L13" s="21"/>
      <c r="M13" s="21"/>
    </row>
    <row r="14" spans="1:13" x14ac:dyDescent="0.25">
      <c r="A14" s="43" t="s">
        <v>15</v>
      </c>
      <c r="B14" s="49">
        <f t="shared" ref="B14:G14" si="2">SUM(B12:B13)</f>
        <v>19.989000000000001</v>
      </c>
      <c r="C14" s="50">
        <f t="shared" si="2"/>
        <v>149.87639999999999</v>
      </c>
      <c r="D14" s="50">
        <f t="shared" si="2"/>
        <v>28067.902000000002</v>
      </c>
      <c r="E14" s="50">
        <f t="shared" si="2"/>
        <v>128999.31148899997</v>
      </c>
      <c r="F14" s="49">
        <f t="shared" si="2"/>
        <v>591.15</v>
      </c>
      <c r="G14" s="51">
        <f t="shared" si="2"/>
        <v>1583.0224349999999</v>
      </c>
      <c r="H14" s="20"/>
      <c r="I14" s="21"/>
      <c r="J14" s="21"/>
      <c r="K14" s="21"/>
      <c r="L14" s="21"/>
      <c r="M14" s="21"/>
    </row>
    <row r="17" spans="1:13" ht="15.75" x14ac:dyDescent="0.25">
      <c r="A17" s="2" t="s">
        <v>52</v>
      </c>
    </row>
    <row r="18" spans="1:13" ht="15.75" x14ac:dyDescent="0.25">
      <c r="A18" s="12"/>
      <c r="B18" s="55" t="s">
        <v>20</v>
      </c>
      <c r="C18" s="56"/>
      <c r="D18" s="56"/>
      <c r="E18" s="56"/>
      <c r="F18" s="56"/>
      <c r="G18" s="57"/>
      <c r="H18" s="55" t="s">
        <v>21</v>
      </c>
      <c r="I18" s="56"/>
      <c r="J18" s="56"/>
      <c r="K18" s="56"/>
      <c r="L18" s="56"/>
      <c r="M18" s="57"/>
    </row>
    <row r="19" spans="1:13" x14ac:dyDescent="0.25">
      <c r="B19" s="58" t="s">
        <v>2</v>
      </c>
      <c r="C19" s="59"/>
      <c r="D19" s="58" t="s">
        <v>3</v>
      </c>
      <c r="E19" s="59"/>
      <c r="F19" s="58" t="s">
        <v>4</v>
      </c>
      <c r="G19" s="59"/>
      <c r="H19" s="58" t="s">
        <v>2</v>
      </c>
      <c r="I19" s="59"/>
      <c r="J19" s="58" t="s">
        <v>3</v>
      </c>
      <c r="K19" s="59"/>
      <c r="L19" s="58" t="s">
        <v>4</v>
      </c>
      <c r="M19" s="59"/>
    </row>
    <row r="20" spans="1:13" x14ac:dyDescent="0.25">
      <c r="A20" s="43" t="s">
        <v>5</v>
      </c>
      <c r="B20" s="44" t="s">
        <v>6</v>
      </c>
      <c r="C20" s="45" t="s">
        <v>7</v>
      </c>
      <c r="D20" s="46" t="s">
        <v>6</v>
      </c>
      <c r="E20" s="47" t="s">
        <v>7</v>
      </c>
      <c r="F20" s="44" t="s">
        <v>6</v>
      </c>
      <c r="G20" s="52" t="s">
        <v>7</v>
      </c>
      <c r="H20" s="44" t="s">
        <v>6</v>
      </c>
      <c r="I20" s="45" t="s">
        <v>7</v>
      </c>
      <c r="J20" s="46" t="s">
        <v>6</v>
      </c>
      <c r="K20" s="47" t="s">
        <v>7</v>
      </c>
      <c r="L20" s="44" t="s">
        <v>6</v>
      </c>
      <c r="M20" s="52" t="s">
        <v>7</v>
      </c>
    </row>
    <row r="21" spans="1:13" x14ac:dyDescent="0.25">
      <c r="A21" s="40" t="s">
        <v>8</v>
      </c>
      <c r="B21" s="17">
        <v>0</v>
      </c>
      <c r="C21" s="18">
        <v>0</v>
      </c>
      <c r="D21" s="17">
        <v>3152.1320000000001</v>
      </c>
      <c r="E21" s="18">
        <v>14363.48475</v>
      </c>
      <c r="F21" s="17">
        <v>0</v>
      </c>
      <c r="G21" s="25">
        <v>0</v>
      </c>
      <c r="H21" s="17">
        <v>0</v>
      </c>
      <c r="I21" s="18">
        <v>0</v>
      </c>
      <c r="J21" s="17">
        <v>0</v>
      </c>
      <c r="K21" s="18">
        <v>0</v>
      </c>
      <c r="L21" s="17">
        <v>0</v>
      </c>
      <c r="M21" s="25">
        <v>0</v>
      </c>
    </row>
    <row r="22" spans="1:13" x14ac:dyDescent="0.25">
      <c r="A22" s="41" t="s">
        <v>9</v>
      </c>
      <c r="B22" s="22">
        <v>0</v>
      </c>
      <c r="C22" s="23">
        <v>0</v>
      </c>
      <c r="D22" s="22">
        <v>3710.2510000000002</v>
      </c>
      <c r="E22" s="23">
        <v>20526.99525</v>
      </c>
      <c r="F22" s="22">
        <v>0</v>
      </c>
      <c r="G22" s="26">
        <v>0</v>
      </c>
      <c r="H22" s="22">
        <v>0</v>
      </c>
      <c r="I22" s="23">
        <v>0</v>
      </c>
      <c r="J22" s="22">
        <v>0</v>
      </c>
      <c r="K22" s="23">
        <v>0</v>
      </c>
      <c r="L22" s="22">
        <v>0</v>
      </c>
      <c r="M22" s="27">
        <v>0</v>
      </c>
    </row>
    <row r="23" spans="1:13" x14ac:dyDescent="0.25">
      <c r="A23" s="41" t="s">
        <v>10</v>
      </c>
      <c r="B23" s="22">
        <v>0.17899999999999999</v>
      </c>
      <c r="C23" s="23">
        <v>1.1499999999999999</v>
      </c>
      <c r="D23" s="22">
        <v>4255.2969999999996</v>
      </c>
      <c r="E23" s="23">
        <v>19684.472624999999</v>
      </c>
      <c r="F23" s="22">
        <v>0</v>
      </c>
      <c r="G23" s="26">
        <v>0</v>
      </c>
      <c r="H23" s="22">
        <v>0</v>
      </c>
      <c r="I23" s="23">
        <v>0</v>
      </c>
      <c r="J23" s="22">
        <v>51.843000000000004</v>
      </c>
      <c r="K23" s="23">
        <v>178.82038499999999</v>
      </c>
      <c r="L23" s="22">
        <v>0</v>
      </c>
      <c r="M23" s="27">
        <v>0</v>
      </c>
    </row>
    <row r="24" spans="1:13" x14ac:dyDescent="0.25">
      <c r="A24" s="41" t="s">
        <v>22</v>
      </c>
      <c r="B24" s="22">
        <v>0</v>
      </c>
      <c r="C24" s="23">
        <v>0</v>
      </c>
      <c r="D24" s="22">
        <v>6878.6490000000003</v>
      </c>
      <c r="E24" s="23">
        <v>33007.030963999998</v>
      </c>
      <c r="F24" s="22">
        <v>0</v>
      </c>
      <c r="G24" s="27">
        <v>0</v>
      </c>
      <c r="H24" s="22">
        <v>0</v>
      </c>
      <c r="I24" s="23">
        <v>0</v>
      </c>
      <c r="J24" s="22">
        <v>243.624</v>
      </c>
      <c r="K24" s="23">
        <v>1086.89643</v>
      </c>
      <c r="L24" s="22">
        <v>0</v>
      </c>
      <c r="M24" s="27">
        <v>0</v>
      </c>
    </row>
    <row r="25" spans="1:13" x14ac:dyDescent="0.25">
      <c r="A25" s="41" t="s">
        <v>11</v>
      </c>
      <c r="B25" s="22">
        <v>1.1319999999999999</v>
      </c>
      <c r="C25" s="23">
        <v>12.19725</v>
      </c>
      <c r="D25" s="22">
        <v>612.51599999999996</v>
      </c>
      <c r="E25" s="23">
        <v>3081.0776249999999</v>
      </c>
      <c r="F25" s="22">
        <v>448.20499999999998</v>
      </c>
      <c r="G25" s="33">
        <v>1181.3243749999999</v>
      </c>
      <c r="H25" s="22">
        <v>0</v>
      </c>
      <c r="I25" s="23">
        <v>0</v>
      </c>
      <c r="J25" s="22">
        <v>191.52799999999999</v>
      </c>
      <c r="K25" s="23">
        <v>687.56</v>
      </c>
      <c r="L25" s="22">
        <v>0</v>
      </c>
      <c r="M25" s="27">
        <v>0</v>
      </c>
    </row>
    <row r="26" spans="1:13" x14ac:dyDescent="0.25">
      <c r="A26" s="41" t="s">
        <v>12</v>
      </c>
      <c r="B26" s="22">
        <v>0</v>
      </c>
      <c r="C26" s="23">
        <v>0</v>
      </c>
      <c r="D26" s="22">
        <v>1514.998</v>
      </c>
      <c r="E26" s="23">
        <v>6459.8265000000001</v>
      </c>
      <c r="F26" s="22">
        <v>66.512</v>
      </c>
      <c r="G26" s="26">
        <v>112.084875</v>
      </c>
      <c r="H26" s="22">
        <v>18.678000000000001</v>
      </c>
      <c r="I26" s="23">
        <v>136.52914999999999</v>
      </c>
      <c r="J26" s="22">
        <v>328.46899999999999</v>
      </c>
      <c r="K26" s="23">
        <v>1218.71306</v>
      </c>
      <c r="L26" s="22">
        <v>0.376</v>
      </c>
      <c r="M26" s="26">
        <v>0.63219499999999995</v>
      </c>
    </row>
    <row r="27" spans="1:13" x14ac:dyDescent="0.25">
      <c r="A27" s="41" t="s">
        <v>13</v>
      </c>
      <c r="B27" s="22">
        <v>0</v>
      </c>
      <c r="C27" s="23">
        <v>0</v>
      </c>
      <c r="D27" s="22">
        <v>3570.86</v>
      </c>
      <c r="E27" s="23">
        <v>13302.471374999999</v>
      </c>
      <c r="F27" s="22">
        <v>10.451000000000001</v>
      </c>
      <c r="G27" s="26">
        <v>37.619999999999997</v>
      </c>
      <c r="H27" s="22">
        <v>0</v>
      </c>
      <c r="I27" s="23">
        <v>0</v>
      </c>
      <c r="J27" s="22">
        <v>1118.7909999999999</v>
      </c>
      <c r="K27" s="23">
        <v>4588.6481560000002</v>
      </c>
      <c r="L27" s="22">
        <v>65.605999999999995</v>
      </c>
      <c r="M27" s="26">
        <v>251.36098999999999</v>
      </c>
    </row>
    <row r="28" spans="1:13" x14ac:dyDescent="0.25">
      <c r="A28" s="42" t="s">
        <v>14</v>
      </c>
      <c r="B28" s="28">
        <v>0</v>
      </c>
      <c r="C28" s="29">
        <v>0</v>
      </c>
      <c r="D28" s="28">
        <v>2438.944</v>
      </c>
      <c r="E28" s="29">
        <v>10813.314369</v>
      </c>
      <c r="F28" s="28">
        <v>0</v>
      </c>
      <c r="G28" s="30">
        <v>0</v>
      </c>
      <c r="H28" s="28">
        <v>0</v>
      </c>
      <c r="I28" s="29">
        <v>0</v>
      </c>
      <c r="J28" s="28">
        <v>0</v>
      </c>
      <c r="K28" s="29">
        <v>0</v>
      </c>
      <c r="L28" s="28">
        <v>0</v>
      </c>
      <c r="M28" s="30">
        <v>0</v>
      </c>
    </row>
    <row r="29" spans="1:13" x14ac:dyDescent="0.25">
      <c r="A29" s="53" t="s">
        <v>15</v>
      </c>
      <c r="B29" s="49">
        <f t="shared" ref="B29:M29" si="3">SUM(B21:B28)</f>
        <v>1.3109999999999999</v>
      </c>
      <c r="C29" s="50">
        <f t="shared" si="3"/>
        <v>13.347250000000001</v>
      </c>
      <c r="D29" s="49">
        <f t="shared" si="3"/>
        <v>26133.647000000001</v>
      </c>
      <c r="E29" s="50">
        <f t="shared" si="3"/>
        <v>121238.67345799998</v>
      </c>
      <c r="F29" s="49">
        <f t="shared" si="3"/>
        <v>525.16800000000001</v>
      </c>
      <c r="G29" s="54">
        <f t="shared" si="3"/>
        <v>1331.0292499999998</v>
      </c>
      <c r="H29" s="49">
        <f t="shared" si="3"/>
        <v>18.678000000000001</v>
      </c>
      <c r="I29" s="50">
        <f t="shared" si="3"/>
        <v>136.52914999999999</v>
      </c>
      <c r="J29" s="49">
        <f t="shared" si="3"/>
        <v>1934.2549999999999</v>
      </c>
      <c r="K29" s="50">
        <f t="shared" si="3"/>
        <v>7760.6380310000004</v>
      </c>
      <c r="L29" s="49">
        <f t="shared" si="3"/>
        <v>65.981999999999999</v>
      </c>
      <c r="M29" s="54">
        <f t="shared" si="3"/>
        <v>251.99318499999998</v>
      </c>
    </row>
    <row r="31" spans="1:13" s="31" customFormat="1" ht="15.75" x14ac:dyDescent="0.25">
      <c r="A31" s="2" t="s">
        <v>16</v>
      </c>
    </row>
    <row r="32" spans="1:13" s="31" customFormat="1" x14ac:dyDescent="0.25">
      <c r="A32" s="7" t="s">
        <v>17</v>
      </c>
    </row>
    <row r="33" spans="1:1" s="31" customFormat="1" ht="12" x14ac:dyDescent="0.2">
      <c r="A33" s="32" t="s">
        <v>18</v>
      </c>
    </row>
    <row r="34" spans="1:1" s="31" customFormat="1" ht="12" x14ac:dyDescent="0.2">
      <c r="A34" s="32" t="s">
        <v>19</v>
      </c>
    </row>
  </sheetData>
  <mergeCells count="15">
    <mergeCell ref="B9:G9"/>
    <mergeCell ref="B10:C10"/>
    <mergeCell ref="D10:E10"/>
    <mergeCell ref="F10:G10"/>
    <mergeCell ref="H10:I10"/>
    <mergeCell ref="L10:M10"/>
    <mergeCell ref="B18:G18"/>
    <mergeCell ref="H18:M18"/>
    <mergeCell ref="B19:C19"/>
    <mergeCell ref="D19:E19"/>
    <mergeCell ref="F19:G19"/>
    <mergeCell ref="H19:I19"/>
    <mergeCell ref="J19:K19"/>
    <mergeCell ref="L19:M19"/>
    <mergeCell ref="J10:K1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A6" sqref="A6"/>
    </sheetView>
  </sheetViews>
  <sheetFormatPr baseColWidth="10" defaultRowHeight="13.5" x14ac:dyDescent="0.25"/>
  <cols>
    <col min="1" max="1" width="20.5703125" style="10" customWidth="1"/>
    <col min="2" max="16384" width="11.42578125" style="10"/>
  </cols>
  <sheetData>
    <row r="1" spans="1:13" s="37" customFormat="1" ht="30" x14ac:dyDescent="0.5">
      <c r="A1" s="34" t="s">
        <v>23</v>
      </c>
      <c r="B1" s="35"/>
      <c r="C1" s="35"/>
      <c r="D1" s="35"/>
      <c r="E1" s="36"/>
      <c r="F1" s="36"/>
      <c r="G1" s="36"/>
      <c r="H1" s="36"/>
      <c r="I1" s="36"/>
    </row>
    <row r="2" spans="1:13" s="1" customFormat="1" ht="18.75" x14ac:dyDescent="0.3">
      <c r="A2" s="37" t="s">
        <v>0</v>
      </c>
      <c r="B2" s="38"/>
      <c r="C2" s="38"/>
      <c r="D2" s="38"/>
      <c r="E2" s="39"/>
      <c r="F2" s="39"/>
      <c r="G2" s="39"/>
      <c r="H2" s="39"/>
      <c r="I2" s="39"/>
    </row>
    <row r="3" spans="1:13" s="5" customFormat="1" x14ac:dyDescent="0.25">
      <c r="A3" s="6"/>
      <c r="B3" s="3"/>
      <c r="C3" s="3"/>
      <c r="D3" s="3"/>
      <c r="E3" s="4"/>
      <c r="F3" s="4"/>
      <c r="G3" s="4"/>
      <c r="H3" s="4"/>
      <c r="I3" s="4"/>
    </row>
    <row r="4" spans="1:13" s="5" customFormat="1" x14ac:dyDescent="0.25">
      <c r="A4" s="7" t="s">
        <v>1</v>
      </c>
      <c r="B4" s="3"/>
      <c r="C4" s="3"/>
      <c r="D4" s="3"/>
      <c r="E4" s="4"/>
      <c r="F4" s="4"/>
      <c r="G4" s="4"/>
      <c r="H4" s="4"/>
      <c r="I4" s="4"/>
    </row>
    <row r="5" spans="1:13" x14ac:dyDescent="0.25">
      <c r="A5" s="7" t="s">
        <v>60</v>
      </c>
      <c r="B5" s="8"/>
      <c r="C5" s="8"/>
      <c r="D5" s="8"/>
      <c r="E5" s="9"/>
      <c r="F5" s="9"/>
      <c r="G5" s="9"/>
      <c r="H5" s="9"/>
      <c r="I5" s="9"/>
    </row>
    <row r="6" spans="1:13" x14ac:dyDescent="0.25">
      <c r="A6" s="11"/>
    </row>
    <row r="8" spans="1:13" ht="15.75" x14ac:dyDescent="0.25">
      <c r="A8" s="2" t="s">
        <v>55</v>
      </c>
    </row>
    <row r="9" spans="1:13" ht="15.75" x14ac:dyDescent="0.25">
      <c r="A9" s="12"/>
      <c r="B9" s="55" t="s">
        <v>24</v>
      </c>
      <c r="C9" s="56"/>
      <c r="D9" s="56"/>
      <c r="E9" s="56"/>
      <c r="F9" s="56"/>
      <c r="G9" s="57"/>
      <c r="H9" s="13"/>
      <c r="I9" s="14"/>
      <c r="J9" s="14"/>
      <c r="K9" s="14"/>
      <c r="L9" s="14"/>
      <c r="M9" s="14"/>
    </row>
    <row r="10" spans="1:13" x14ac:dyDescent="0.25">
      <c r="B10" s="58" t="s">
        <v>2</v>
      </c>
      <c r="C10" s="59"/>
      <c r="D10" s="58" t="s">
        <v>3</v>
      </c>
      <c r="E10" s="59"/>
      <c r="F10" s="58" t="s">
        <v>4</v>
      </c>
      <c r="G10" s="60"/>
      <c r="H10" s="61"/>
      <c r="I10" s="62"/>
      <c r="J10" s="62"/>
      <c r="K10" s="62"/>
      <c r="L10" s="62"/>
      <c r="M10" s="62"/>
    </row>
    <row r="11" spans="1:13" x14ac:dyDescent="0.25">
      <c r="A11" s="43" t="s">
        <v>25</v>
      </c>
      <c r="B11" s="44" t="s">
        <v>6</v>
      </c>
      <c r="C11" s="45" t="s">
        <v>7</v>
      </c>
      <c r="D11" s="46" t="s">
        <v>6</v>
      </c>
      <c r="E11" s="47" t="s">
        <v>7</v>
      </c>
      <c r="F11" s="44" t="s">
        <v>6</v>
      </c>
      <c r="G11" s="48" t="s">
        <v>7</v>
      </c>
      <c r="H11" s="15"/>
      <c r="I11" s="16"/>
      <c r="J11" s="16"/>
      <c r="K11" s="16"/>
      <c r="L11" s="16"/>
      <c r="M11" s="16"/>
    </row>
    <row r="12" spans="1:13" x14ac:dyDescent="0.25">
      <c r="A12" s="40" t="s">
        <v>20</v>
      </c>
      <c r="B12" s="17">
        <f t="shared" ref="B12:G12" si="0">B29</f>
        <v>0</v>
      </c>
      <c r="C12" s="18">
        <f>C29</f>
        <v>0</v>
      </c>
      <c r="D12" s="18">
        <f t="shared" si="0"/>
        <v>22135.195</v>
      </c>
      <c r="E12" s="18">
        <f t="shared" si="0"/>
        <v>104978.425844</v>
      </c>
      <c r="F12" s="17">
        <f t="shared" si="0"/>
        <v>738.36099999999999</v>
      </c>
      <c r="G12" s="19">
        <f t="shared" si="0"/>
        <v>2477.9518749999997</v>
      </c>
      <c r="H12" s="20"/>
      <c r="I12" s="21"/>
      <c r="J12" s="21"/>
      <c r="K12" s="21"/>
      <c r="L12" s="21"/>
      <c r="M12" s="21"/>
    </row>
    <row r="13" spans="1:13" x14ac:dyDescent="0.25">
      <c r="A13" s="41" t="s">
        <v>21</v>
      </c>
      <c r="B13" s="22">
        <f t="shared" ref="B13:G13" si="1">H29</f>
        <v>0.26700000000000002</v>
      </c>
      <c r="C13" s="23">
        <f t="shared" si="1"/>
        <v>1.4059999999999999</v>
      </c>
      <c r="D13" s="23">
        <f t="shared" si="1"/>
        <v>1558.8009999999999</v>
      </c>
      <c r="E13" s="23">
        <f t="shared" si="1"/>
        <v>6286.5478480000002</v>
      </c>
      <c r="F13" s="22">
        <f t="shared" si="1"/>
        <v>309.31799999999998</v>
      </c>
      <c r="G13" s="24">
        <f t="shared" si="1"/>
        <v>1101.6042</v>
      </c>
      <c r="H13" s="20"/>
      <c r="I13" s="21"/>
      <c r="J13" s="21"/>
      <c r="K13" s="21"/>
      <c r="L13" s="21"/>
      <c r="M13" s="21"/>
    </row>
    <row r="14" spans="1:13" x14ac:dyDescent="0.25">
      <c r="A14" s="43" t="s">
        <v>15</v>
      </c>
      <c r="B14" s="49">
        <f t="shared" ref="B14:G14" si="2">SUM(B12:B13)</f>
        <v>0.26700000000000002</v>
      </c>
      <c r="C14" s="50">
        <f t="shared" si="2"/>
        <v>1.4059999999999999</v>
      </c>
      <c r="D14" s="50">
        <f t="shared" si="2"/>
        <v>23693.995999999999</v>
      </c>
      <c r="E14" s="50">
        <f t="shared" si="2"/>
        <v>111264.973692</v>
      </c>
      <c r="F14" s="49">
        <f t="shared" si="2"/>
        <v>1047.6790000000001</v>
      </c>
      <c r="G14" s="51">
        <f t="shared" si="2"/>
        <v>3579.5560749999995</v>
      </c>
      <c r="H14" s="20"/>
      <c r="I14" s="21"/>
      <c r="J14" s="21"/>
      <c r="K14" s="21"/>
      <c r="L14" s="21"/>
      <c r="M14" s="21"/>
    </row>
    <row r="17" spans="1:13" ht="15.75" x14ac:dyDescent="0.25">
      <c r="A17" s="2" t="s">
        <v>56</v>
      </c>
    </row>
    <row r="18" spans="1:13" ht="15.75" x14ac:dyDescent="0.25">
      <c r="A18" s="12"/>
      <c r="B18" s="55" t="s">
        <v>20</v>
      </c>
      <c r="C18" s="56"/>
      <c r="D18" s="56"/>
      <c r="E18" s="56"/>
      <c r="F18" s="56"/>
      <c r="G18" s="57"/>
      <c r="H18" s="55" t="s">
        <v>21</v>
      </c>
      <c r="I18" s="56"/>
      <c r="J18" s="56"/>
      <c r="K18" s="56"/>
      <c r="L18" s="56"/>
      <c r="M18" s="57"/>
    </row>
    <row r="19" spans="1:13" x14ac:dyDescent="0.25">
      <c r="B19" s="58" t="s">
        <v>2</v>
      </c>
      <c r="C19" s="59"/>
      <c r="D19" s="58" t="s">
        <v>3</v>
      </c>
      <c r="E19" s="59"/>
      <c r="F19" s="58" t="s">
        <v>4</v>
      </c>
      <c r="G19" s="59"/>
      <c r="H19" s="58" t="s">
        <v>2</v>
      </c>
      <c r="I19" s="59"/>
      <c r="J19" s="58" t="s">
        <v>3</v>
      </c>
      <c r="K19" s="59"/>
      <c r="L19" s="58" t="s">
        <v>4</v>
      </c>
      <c r="M19" s="59"/>
    </row>
    <row r="20" spans="1:13" x14ac:dyDescent="0.25">
      <c r="A20" s="43" t="s">
        <v>5</v>
      </c>
      <c r="B20" s="44" t="s">
        <v>6</v>
      </c>
      <c r="C20" s="45" t="s">
        <v>7</v>
      </c>
      <c r="D20" s="46" t="s">
        <v>6</v>
      </c>
      <c r="E20" s="47" t="s">
        <v>7</v>
      </c>
      <c r="F20" s="44" t="s">
        <v>6</v>
      </c>
      <c r="G20" s="52" t="s">
        <v>7</v>
      </c>
      <c r="H20" s="44" t="s">
        <v>6</v>
      </c>
      <c r="I20" s="45" t="s">
        <v>7</v>
      </c>
      <c r="J20" s="46" t="s">
        <v>6</v>
      </c>
      <c r="K20" s="47" t="s">
        <v>7</v>
      </c>
      <c r="L20" s="44" t="s">
        <v>6</v>
      </c>
      <c r="M20" s="52" t="s">
        <v>7</v>
      </c>
    </row>
    <row r="21" spans="1:13" x14ac:dyDescent="0.25">
      <c r="A21" s="40" t="s">
        <v>8</v>
      </c>
      <c r="B21" s="17">
        <v>0</v>
      </c>
      <c r="C21" s="18">
        <v>0</v>
      </c>
      <c r="D21" s="17">
        <v>1981.8779999999999</v>
      </c>
      <c r="E21" s="18">
        <v>9714.8711249999997</v>
      </c>
      <c r="F21" s="17">
        <v>0</v>
      </c>
      <c r="G21" s="25">
        <v>0</v>
      </c>
      <c r="H21" s="17">
        <v>0</v>
      </c>
      <c r="I21" s="18">
        <v>0</v>
      </c>
      <c r="J21" s="17">
        <v>0</v>
      </c>
      <c r="K21" s="18">
        <v>0</v>
      </c>
      <c r="L21" s="17">
        <v>0</v>
      </c>
      <c r="M21" s="25">
        <v>0</v>
      </c>
    </row>
    <row r="22" spans="1:13" x14ac:dyDescent="0.25">
      <c r="A22" s="41" t="s">
        <v>9</v>
      </c>
      <c r="B22" s="22">
        <v>0</v>
      </c>
      <c r="C22" s="23">
        <v>0</v>
      </c>
      <c r="D22" s="22">
        <v>3155.1779999999999</v>
      </c>
      <c r="E22" s="23">
        <v>17356.007721999998</v>
      </c>
      <c r="F22" s="22">
        <v>0</v>
      </c>
      <c r="G22" s="26">
        <v>0</v>
      </c>
      <c r="H22" s="22">
        <v>0</v>
      </c>
      <c r="I22" s="23">
        <v>0</v>
      </c>
      <c r="J22" s="22">
        <v>0</v>
      </c>
      <c r="K22" s="23">
        <v>0</v>
      </c>
      <c r="L22" s="22">
        <v>0</v>
      </c>
      <c r="M22" s="27">
        <v>0</v>
      </c>
    </row>
    <row r="23" spans="1:13" x14ac:dyDescent="0.25">
      <c r="A23" s="41" t="s">
        <v>10</v>
      </c>
      <c r="B23" s="22">
        <v>0</v>
      </c>
      <c r="C23" s="23">
        <v>0</v>
      </c>
      <c r="D23" s="22">
        <v>3757.7979999999998</v>
      </c>
      <c r="E23" s="23">
        <v>18236.208875</v>
      </c>
      <c r="F23" s="22">
        <v>0</v>
      </c>
      <c r="G23" s="26">
        <v>0</v>
      </c>
      <c r="H23" s="22">
        <v>0</v>
      </c>
      <c r="I23" s="23">
        <v>0</v>
      </c>
      <c r="J23" s="22">
        <v>0</v>
      </c>
      <c r="K23" s="23">
        <v>0</v>
      </c>
      <c r="L23" s="22">
        <v>0</v>
      </c>
      <c r="M23" s="27">
        <v>0</v>
      </c>
    </row>
    <row r="24" spans="1:13" x14ac:dyDescent="0.25">
      <c r="A24" s="41" t="s">
        <v>22</v>
      </c>
      <c r="B24" s="22">
        <v>0</v>
      </c>
      <c r="C24" s="23">
        <v>0</v>
      </c>
      <c r="D24" s="22">
        <v>5812.3140000000003</v>
      </c>
      <c r="E24" s="23">
        <v>25997.536247</v>
      </c>
      <c r="F24" s="22">
        <v>89.385999999999996</v>
      </c>
      <c r="G24" s="26">
        <v>333.16300000000001</v>
      </c>
      <c r="H24" s="22">
        <v>0</v>
      </c>
      <c r="I24" s="23">
        <v>0</v>
      </c>
      <c r="J24" s="22">
        <v>124.944</v>
      </c>
      <c r="K24" s="23">
        <v>592.92513499999995</v>
      </c>
      <c r="L24" s="22">
        <v>0</v>
      </c>
      <c r="M24" s="27">
        <v>0</v>
      </c>
    </row>
    <row r="25" spans="1:13" x14ac:dyDescent="0.25">
      <c r="A25" s="41" t="s">
        <v>11</v>
      </c>
      <c r="B25" s="22">
        <v>0</v>
      </c>
      <c r="C25" s="23">
        <v>0</v>
      </c>
      <c r="D25" s="22">
        <v>1087.7670000000001</v>
      </c>
      <c r="E25" s="23">
        <v>5763.511375</v>
      </c>
      <c r="F25" s="22">
        <v>0</v>
      </c>
      <c r="G25" s="26">
        <v>0</v>
      </c>
      <c r="H25" s="22">
        <v>0</v>
      </c>
      <c r="I25" s="23">
        <v>0</v>
      </c>
      <c r="J25" s="22">
        <v>174.61199999999999</v>
      </c>
      <c r="K25" s="23">
        <v>718.51099999999997</v>
      </c>
      <c r="L25" s="22">
        <v>0</v>
      </c>
      <c r="M25" s="27">
        <v>0</v>
      </c>
    </row>
    <row r="26" spans="1:13" x14ac:dyDescent="0.25">
      <c r="A26" s="41" t="s">
        <v>12</v>
      </c>
      <c r="B26" s="22">
        <v>0</v>
      </c>
      <c r="C26" s="23">
        <v>0</v>
      </c>
      <c r="D26" s="22">
        <v>1017.12</v>
      </c>
      <c r="E26" s="23">
        <v>4513.3561250000002</v>
      </c>
      <c r="F26" s="22">
        <v>150.233</v>
      </c>
      <c r="G26" s="26">
        <v>484.96499999999997</v>
      </c>
      <c r="H26" s="22">
        <v>0.26700000000000002</v>
      </c>
      <c r="I26" s="23">
        <v>1.4059999999999999</v>
      </c>
      <c r="J26" s="22">
        <v>522.37099999999998</v>
      </c>
      <c r="K26" s="23">
        <v>2084.3219450000001</v>
      </c>
      <c r="L26" s="22">
        <v>77.991</v>
      </c>
      <c r="M26" s="26">
        <v>234.40314499999999</v>
      </c>
    </row>
    <row r="27" spans="1:13" x14ac:dyDescent="0.25">
      <c r="A27" s="41" t="s">
        <v>13</v>
      </c>
      <c r="B27" s="22">
        <v>0</v>
      </c>
      <c r="C27" s="23">
        <v>0</v>
      </c>
      <c r="D27" s="22">
        <v>2650.828</v>
      </c>
      <c r="E27" s="23">
        <v>11383.900874999999</v>
      </c>
      <c r="F27" s="22">
        <v>498.74200000000002</v>
      </c>
      <c r="G27" s="26">
        <v>1659.823875</v>
      </c>
      <c r="H27" s="22">
        <v>0</v>
      </c>
      <c r="I27" s="23">
        <v>0</v>
      </c>
      <c r="J27" s="22">
        <v>736.87400000000002</v>
      </c>
      <c r="K27" s="23">
        <v>2890.7897680000001</v>
      </c>
      <c r="L27" s="22">
        <v>231.327</v>
      </c>
      <c r="M27" s="26">
        <v>867.201055</v>
      </c>
    </row>
    <row r="28" spans="1:13" x14ac:dyDescent="0.25">
      <c r="A28" s="42" t="s">
        <v>14</v>
      </c>
      <c r="B28" s="28">
        <v>0</v>
      </c>
      <c r="C28" s="29">
        <v>0</v>
      </c>
      <c r="D28" s="28">
        <v>2672.3119999999999</v>
      </c>
      <c r="E28" s="29">
        <v>12013.0335</v>
      </c>
      <c r="F28" s="28">
        <v>0</v>
      </c>
      <c r="G28" s="30">
        <v>0</v>
      </c>
      <c r="H28" s="28">
        <v>0</v>
      </c>
      <c r="I28" s="29">
        <v>0</v>
      </c>
      <c r="J28" s="28">
        <v>0</v>
      </c>
      <c r="K28" s="29">
        <v>0</v>
      </c>
      <c r="L28" s="28">
        <v>0</v>
      </c>
      <c r="M28" s="30">
        <v>0</v>
      </c>
    </row>
    <row r="29" spans="1:13" x14ac:dyDescent="0.25">
      <c r="A29" s="53" t="s">
        <v>15</v>
      </c>
      <c r="B29" s="49">
        <f t="shared" ref="B29:M29" si="3">SUM(B21:B28)</f>
        <v>0</v>
      </c>
      <c r="C29" s="50">
        <f t="shared" si="3"/>
        <v>0</v>
      </c>
      <c r="D29" s="49">
        <f t="shared" si="3"/>
        <v>22135.195</v>
      </c>
      <c r="E29" s="50">
        <f t="shared" si="3"/>
        <v>104978.425844</v>
      </c>
      <c r="F29" s="49">
        <f t="shared" si="3"/>
        <v>738.36099999999999</v>
      </c>
      <c r="G29" s="54">
        <f t="shared" si="3"/>
        <v>2477.9518749999997</v>
      </c>
      <c r="H29" s="49">
        <f t="shared" si="3"/>
        <v>0.26700000000000002</v>
      </c>
      <c r="I29" s="50">
        <f t="shared" si="3"/>
        <v>1.4059999999999999</v>
      </c>
      <c r="J29" s="49">
        <f t="shared" si="3"/>
        <v>1558.8009999999999</v>
      </c>
      <c r="K29" s="50">
        <f t="shared" si="3"/>
        <v>6286.5478480000002</v>
      </c>
      <c r="L29" s="49">
        <f t="shared" si="3"/>
        <v>309.31799999999998</v>
      </c>
      <c r="M29" s="54">
        <f t="shared" si="3"/>
        <v>1101.6042</v>
      </c>
    </row>
    <row r="31" spans="1:13" s="31" customFormat="1" ht="15.75" x14ac:dyDescent="0.25">
      <c r="A31" s="2" t="s">
        <v>16</v>
      </c>
    </row>
    <row r="32" spans="1:13" s="31" customFormat="1" x14ac:dyDescent="0.25">
      <c r="A32" s="7" t="s">
        <v>17</v>
      </c>
    </row>
    <row r="33" spans="1:1" s="31" customFormat="1" ht="12" x14ac:dyDescent="0.2">
      <c r="A33" s="32" t="s">
        <v>18</v>
      </c>
    </row>
    <row r="34" spans="1:1" s="31" customFormat="1" ht="12" x14ac:dyDescent="0.2">
      <c r="A34" s="32" t="s">
        <v>19</v>
      </c>
    </row>
  </sheetData>
  <mergeCells count="15">
    <mergeCell ref="B9:G9"/>
    <mergeCell ref="B10:C10"/>
    <mergeCell ref="D10:E10"/>
    <mergeCell ref="F10:G10"/>
    <mergeCell ref="H10:I10"/>
    <mergeCell ref="L10:M10"/>
    <mergeCell ref="B18:G18"/>
    <mergeCell ref="H18:M18"/>
    <mergeCell ref="B19:C19"/>
    <mergeCell ref="D19:E19"/>
    <mergeCell ref="F19:G19"/>
    <mergeCell ref="H19:I19"/>
    <mergeCell ref="J19:K19"/>
    <mergeCell ref="L19:M19"/>
    <mergeCell ref="J10:K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6" sqref="A6"/>
    </sheetView>
  </sheetViews>
  <sheetFormatPr baseColWidth="10" defaultRowHeight="13.5" x14ac:dyDescent="0.25"/>
  <cols>
    <col min="1" max="1" width="20.5703125" style="10" customWidth="1"/>
    <col min="2" max="16384" width="11.42578125" style="10"/>
  </cols>
  <sheetData>
    <row r="1" spans="1:13" s="37" customFormat="1" ht="30" x14ac:dyDescent="0.5">
      <c r="A1" s="34" t="s">
        <v>23</v>
      </c>
      <c r="B1" s="35"/>
      <c r="C1" s="35"/>
      <c r="D1" s="35"/>
      <c r="E1" s="36"/>
      <c r="F1" s="36"/>
      <c r="G1" s="36"/>
      <c r="H1" s="36"/>
      <c r="I1" s="36"/>
    </row>
    <row r="2" spans="1:13" s="1" customFormat="1" ht="18.75" x14ac:dyDescent="0.3">
      <c r="A2" s="37" t="s">
        <v>0</v>
      </c>
      <c r="B2" s="38"/>
      <c r="C2" s="38"/>
      <c r="D2" s="38"/>
      <c r="E2" s="39"/>
      <c r="F2" s="39"/>
      <c r="G2" s="39"/>
      <c r="H2" s="39"/>
      <c r="I2" s="39"/>
    </row>
    <row r="3" spans="1:13" s="5" customFormat="1" x14ac:dyDescent="0.25">
      <c r="A3" s="6"/>
      <c r="B3" s="3"/>
      <c r="C3" s="3"/>
      <c r="D3" s="3"/>
      <c r="E3" s="4"/>
      <c r="F3" s="4"/>
      <c r="G3" s="4"/>
      <c r="H3" s="4"/>
      <c r="I3" s="4"/>
    </row>
    <row r="4" spans="1:13" s="5" customFormat="1" x14ac:dyDescent="0.25">
      <c r="A4" s="7" t="s">
        <v>1</v>
      </c>
      <c r="B4" s="3"/>
      <c r="C4" s="3"/>
      <c r="D4" s="3"/>
      <c r="E4" s="4"/>
      <c r="F4" s="4"/>
      <c r="G4" s="4"/>
      <c r="H4" s="4"/>
      <c r="I4" s="4"/>
    </row>
    <row r="5" spans="1:13" x14ac:dyDescent="0.25">
      <c r="A5" s="7" t="s">
        <v>39</v>
      </c>
      <c r="B5" s="8"/>
      <c r="C5" s="8"/>
      <c r="D5" s="8"/>
      <c r="E5" s="9"/>
      <c r="F5" s="9"/>
      <c r="G5" s="9"/>
      <c r="H5" s="9"/>
      <c r="I5" s="9"/>
    </row>
    <row r="6" spans="1:13" x14ac:dyDescent="0.25">
      <c r="A6" s="11"/>
    </row>
    <row r="8" spans="1:13" ht="15.75" x14ac:dyDescent="0.25">
      <c r="A8" s="2" t="s">
        <v>27</v>
      </c>
    </row>
    <row r="9" spans="1:13" ht="15.75" x14ac:dyDescent="0.25">
      <c r="A9" s="12"/>
      <c r="B9" s="55" t="s">
        <v>24</v>
      </c>
      <c r="C9" s="56"/>
      <c r="D9" s="56"/>
      <c r="E9" s="56"/>
      <c r="F9" s="56"/>
      <c r="G9" s="57"/>
      <c r="H9" s="13"/>
      <c r="I9" s="14"/>
      <c r="J9" s="14"/>
      <c r="K9" s="14"/>
      <c r="L9" s="14"/>
      <c r="M9" s="14"/>
    </row>
    <row r="10" spans="1:13" x14ac:dyDescent="0.25">
      <c r="B10" s="58" t="s">
        <v>2</v>
      </c>
      <c r="C10" s="59"/>
      <c r="D10" s="58" t="s">
        <v>3</v>
      </c>
      <c r="E10" s="59"/>
      <c r="F10" s="58" t="s">
        <v>4</v>
      </c>
      <c r="G10" s="60"/>
      <c r="H10" s="61"/>
      <c r="I10" s="62"/>
      <c r="J10" s="62"/>
      <c r="K10" s="62"/>
      <c r="L10" s="62"/>
      <c r="M10" s="62"/>
    </row>
    <row r="11" spans="1:13" x14ac:dyDescent="0.25">
      <c r="A11" s="43" t="s">
        <v>25</v>
      </c>
      <c r="B11" s="44" t="s">
        <v>6</v>
      </c>
      <c r="C11" s="45" t="s">
        <v>7</v>
      </c>
      <c r="D11" s="46" t="s">
        <v>6</v>
      </c>
      <c r="E11" s="47" t="s">
        <v>7</v>
      </c>
      <c r="F11" s="44" t="s">
        <v>6</v>
      </c>
      <c r="G11" s="48" t="s">
        <v>7</v>
      </c>
      <c r="H11" s="15"/>
      <c r="I11" s="16"/>
      <c r="J11" s="16"/>
      <c r="K11" s="16"/>
      <c r="L11" s="16"/>
      <c r="M11" s="16"/>
    </row>
    <row r="12" spans="1:13" x14ac:dyDescent="0.25">
      <c r="A12" s="40" t="s">
        <v>20</v>
      </c>
      <c r="B12" s="17">
        <f t="shared" ref="B12:G12" si="0">B29</f>
        <v>15675.507000000003</v>
      </c>
      <c r="C12" s="18">
        <f>C29</f>
        <v>79379.410193000003</v>
      </c>
      <c r="D12" s="18">
        <f t="shared" si="0"/>
        <v>2428.0969999999998</v>
      </c>
      <c r="E12" s="18">
        <f t="shared" si="0"/>
        <v>9447.8265210000009</v>
      </c>
      <c r="F12" s="17">
        <f t="shared" si="0"/>
        <v>0</v>
      </c>
      <c r="G12" s="19">
        <f t="shared" si="0"/>
        <v>0</v>
      </c>
      <c r="H12" s="20"/>
      <c r="I12" s="21"/>
      <c r="J12" s="21"/>
      <c r="K12" s="21"/>
      <c r="L12" s="21"/>
      <c r="M12" s="21"/>
    </row>
    <row r="13" spans="1:13" x14ac:dyDescent="0.25">
      <c r="A13" s="41" t="s">
        <v>21</v>
      </c>
      <c r="B13" s="22">
        <f t="shared" ref="B13:G13" si="1">H29</f>
        <v>408.28800000000001</v>
      </c>
      <c r="C13" s="23">
        <f t="shared" si="1"/>
        <v>2072.6450880000002</v>
      </c>
      <c r="D13" s="23">
        <f t="shared" si="1"/>
        <v>487.40800000000002</v>
      </c>
      <c r="E13" s="23">
        <f t="shared" si="1"/>
        <v>2078.6812620000001</v>
      </c>
      <c r="F13" s="22">
        <f t="shared" si="1"/>
        <v>0</v>
      </c>
      <c r="G13" s="24">
        <f t="shared" si="1"/>
        <v>0</v>
      </c>
      <c r="H13" s="20"/>
      <c r="I13" s="21"/>
      <c r="J13" s="21"/>
      <c r="K13" s="21"/>
      <c r="L13" s="21"/>
      <c r="M13" s="21"/>
    </row>
    <row r="14" spans="1:13" x14ac:dyDescent="0.25">
      <c r="A14" s="43" t="s">
        <v>15</v>
      </c>
      <c r="B14" s="49">
        <f t="shared" ref="B14:G14" si="2">SUM(B12:B13)</f>
        <v>16083.795000000004</v>
      </c>
      <c r="C14" s="50">
        <f t="shared" si="2"/>
        <v>81452.055281000008</v>
      </c>
      <c r="D14" s="50">
        <f t="shared" si="2"/>
        <v>2915.5049999999997</v>
      </c>
      <c r="E14" s="50">
        <f t="shared" si="2"/>
        <v>11526.507783000001</v>
      </c>
      <c r="F14" s="49">
        <f t="shared" si="2"/>
        <v>0</v>
      </c>
      <c r="G14" s="51">
        <f t="shared" si="2"/>
        <v>0</v>
      </c>
      <c r="H14" s="20"/>
      <c r="I14" s="21"/>
      <c r="J14" s="21"/>
      <c r="K14" s="21"/>
      <c r="L14" s="21"/>
      <c r="M14" s="21"/>
    </row>
    <row r="17" spans="1:13" ht="15.75" x14ac:dyDescent="0.25">
      <c r="A17" s="2" t="s">
        <v>32</v>
      </c>
    </row>
    <row r="18" spans="1:13" ht="15.75" x14ac:dyDescent="0.25">
      <c r="A18" s="12"/>
      <c r="B18" s="55" t="s">
        <v>20</v>
      </c>
      <c r="C18" s="56"/>
      <c r="D18" s="56"/>
      <c r="E18" s="56"/>
      <c r="F18" s="56"/>
      <c r="G18" s="57"/>
      <c r="H18" s="55" t="s">
        <v>21</v>
      </c>
      <c r="I18" s="56"/>
      <c r="J18" s="56"/>
      <c r="K18" s="56"/>
      <c r="L18" s="56"/>
      <c r="M18" s="57"/>
    </row>
    <row r="19" spans="1:13" x14ac:dyDescent="0.25">
      <c r="B19" s="58" t="s">
        <v>2</v>
      </c>
      <c r="C19" s="59"/>
      <c r="D19" s="58" t="s">
        <v>3</v>
      </c>
      <c r="E19" s="59"/>
      <c r="F19" s="58" t="s">
        <v>4</v>
      </c>
      <c r="G19" s="59"/>
      <c r="H19" s="58" t="s">
        <v>2</v>
      </c>
      <c r="I19" s="59"/>
      <c r="J19" s="58" t="s">
        <v>3</v>
      </c>
      <c r="K19" s="59"/>
      <c r="L19" s="58" t="s">
        <v>4</v>
      </c>
      <c r="M19" s="59"/>
    </row>
    <row r="20" spans="1:13" x14ac:dyDescent="0.25">
      <c r="A20" s="43" t="s">
        <v>5</v>
      </c>
      <c r="B20" s="44" t="s">
        <v>6</v>
      </c>
      <c r="C20" s="45" t="s">
        <v>7</v>
      </c>
      <c r="D20" s="46" t="s">
        <v>6</v>
      </c>
      <c r="E20" s="47" t="s">
        <v>7</v>
      </c>
      <c r="F20" s="44" t="s">
        <v>6</v>
      </c>
      <c r="G20" s="52" t="s">
        <v>7</v>
      </c>
      <c r="H20" s="44" t="s">
        <v>6</v>
      </c>
      <c r="I20" s="45" t="s">
        <v>7</v>
      </c>
      <c r="J20" s="46" t="s">
        <v>6</v>
      </c>
      <c r="K20" s="47" t="s">
        <v>7</v>
      </c>
      <c r="L20" s="44" t="s">
        <v>6</v>
      </c>
      <c r="M20" s="52" t="s">
        <v>7</v>
      </c>
    </row>
    <row r="21" spans="1:13" x14ac:dyDescent="0.25">
      <c r="A21" s="40" t="s">
        <v>8</v>
      </c>
      <c r="B21" s="17">
        <v>1737.597</v>
      </c>
      <c r="C21" s="18">
        <v>10049.162625000001</v>
      </c>
      <c r="D21" s="17">
        <v>0</v>
      </c>
      <c r="E21" s="18">
        <v>0</v>
      </c>
      <c r="F21" s="17">
        <v>0</v>
      </c>
      <c r="G21" s="25">
        <v>0</v>
      </c>
      <c r="H21" s="17">
        <v>0</v>
      </c>
      <c r="I21" s="18">
        <v>0</v>
      </c>
      <c r="J21" s="17">
        <v>0</v>
      </c>
      <c r="K21" s="18">
        <v>0</v>
      </c>
      <c r="L21" s="17">
        <v>0</v>
      </c>
      <c r="M21" s="25">
        <v>0</v>
      </c>
    </row>
    <row r="22" spans="1:13" x14ac:dyDescent="0.25">
      <c r="A22" s="41" t="s">
        <v>9</v>
      </c>
      <c r="B22" s="22">
        <v>2028.03</v>
      </c>
      <c r="C22" s="23">
        <v>9701.9302499999994</v>
      </c>
      <c r="D22" s="22">
        <v>61.981999999999999</v>
      </c>
      <c r="E22" s="23">
        <v>337.08150000000001</v>
      </c>
      <c r="F22" s="22">
        <v>0</v>
      </c>
      <c r="G22" s="26">
        <v>0</v>
      </c>
      <c r="H22" s="22">
        <v>0</v>
      </c>
      <c r="I22" s="23">
        <v>0</v>
      </c>
      <c r="J22" s="22">
        <v>0</v>
      </c>
      <c r="K22" s="23">
        <v>0</v>
      </c>
      <c r="L22" s="22">
        <v>0</v>
      </c>
      <c r="M22" s="27">
        <v>0</v>
      </c>
    </row>
    <row r="23" spans="1:13" x14ac:dyDescent="0.25">
      <c r="A23" s="41" t="s">
        <v>10</v>
      </c>
      <c r="B23" s="22">
        <v>2818.76</v>
      </c>
      <c r="C23" s="23">
        <v>13930.74375</v>
      </c>
      <c r="D23" s="22">
        <v>884.33199999999999</v>
      </c>
      <c r="E23" s="23">
        <v>2824.767625</v>
      </c>
      <c r="F23" s="22">
        <v>0</v>
      </c>
      <c r="G23" s="27">
        <v>0</v>
      </c>
      <c r="H23" s="22">
        <v>0</v>
      </c>
      <c r="I23" s="23">
        <v>0</v>
      </c>
      <c r="J23" s="22">
        <v>0</v>
      </c>
      <c r="K23" s="23">
        <v>0</v>
      </c>
      <c r="L23" s="22">
        <v>0</v>
      </c>
      <c r="M23" s="27">
        <v>0</v>
      </c>
    </row>
    <row r="24" spans="1:13" x14ac:dyDescent="0.25">
      <c r="A24" s="41" t="s">
        <v>22</v>
      </c>
      <c r="B24" s="22">
        <v>2875.6460000000002</v>
      </c>
      <c r="C24" s="23">
        <v>14408.992401</v>
      </c>
      <c r="D24" s="22">
        <v>486.89299999999997</v>
      </c>
      <c r="E24" s="23">
        <v>2055.1387709999999</v>
      </c>
      <c r="F24" s="22">
        <v>0</v>
      </c>
      <c r="G24" s="27">
        <v>0</v>
      </c>
      <c r="H24" s="22">
        <v>0</v>
      </c>
      <c r="I24" s="23">
        <v>0</v>
      </c>
      <c r="J24" s="22">
        <v>0</v>
      </c>
      <c r="K24" s="23">
        <v>0</v>
      </c>
      <c r="L24" s="22">
        <v>0</v>
      </c>
      <c r="M24" s="27">
        <v>0</v>
      </c>
    </row>
    <row r="25" spans="1:13" x14ac:dyDescent="0.25">
      <c r="A25" s="41" t="s">
        <v>11</v>
      </c>
      <c r="B25" s="22">
        <v>1660.7280000000001</v>
      </c>
      <c r="C25" s="23">
        <v>8950.4396670000006</v>
      </c>
      <c r="D25" s="22">
        <v>0.38500000000000001</v>
      </c>
      <c r="E25" s="23">
        <v>0.14299999999999999</v>
      </c>
      <c r="F25" s="22">
        <v>0</v>
      </c>
      <c r="G25" s="26">
        <v>0</v>
      </c>
      <c r="H25" s="22">
        <v>152.63900000000001</v>
      </c>
      <c r="I25" s="23">
        <v>708.408725</v>
      </c>
      <c r="J25" s="22">
        <v>131.02500000000001</v>
      </c>
      <c r="K25" s="23">
        <v>574.81139499999995</v>
      </c>
      <c r="L25" s="22">
        <v>0</v>
      </c>
      <c r="M25" s="27">
        <v>0</v>
      </c>
    </row>
    <row r="26" spans="1:13" x14ac:dyDescent="0.25">
      <c r="A26" s="41" t="s">
        <v>12</v>
      </c>
      <c r="B26" s="22">
        <v>1395.3779999999999</v>
      </c>
      <c r="C26" s="23">
        <v>6734.6584999999995</v>
      </c>
      <c r="D26" s="22">
        <v>79.703000000000003</v>
      </c>
      <c r="E26" s="23">
        <v>388.46024999999997</v>
      </c>
      <c r="F26" s="22">
        <v>0</v>
      </c>
      <c r="G26" s="27">
        <v>0</v>
      </c>
      <c r="H26" s="22">
        <v>137.31100000000001</v>
      </c>
      <c r="I26" s="23">
        <v>678.14955499999996</v>
      </c>
      <c r="J26" s="22">
        <v>0</v>
      </c>
      <c r="K26" s="23">
        <v>0</v>
      </c>
      <c r="L26" s="22">
        <v>0</v>
      </c>
      <c r="M26" s="27">
        <v>0</v>
      </c>
    </row>
    <row r="27" spans="1:13" x14ac:dyDescent="0.25">
      <c r="A27" s="41" t="s">
        <v>13</v>
      </c>
      <c r="B27" s="22">
        <v>1827.213</v>
      </c>
      <c r="C27" s="23">
        <v>9261.8325000000004</v>
      </c>
      <c r="D27" s="22">
        <v>885.27</v>
      </c>
      <c r="E27" s="23">
        <v>3702.6172499999998</v>
      </c>
      <c r="F27" s="22">
        <v>0</v>
      </c>
      <c r="G27" s="27">
        <v>0</v>
      </c>
      <c r="H27" s="22">
        <v>118.33799999999999</v>
      </c>
      <c r="I27" s="23">
        <v>686.08680800000002</v>
      </c>
      <c r="J27" s="22">
        <v>356.38299999999998</v>
      </c>
      <c r="K27" s="23">
        <v>1503.8698670000001</v>
      </c>
      <c r="L27" s="22">
        <v>0</v>
      </c>
      <c r="M27" s="27">
        <v>0</v>
      </c>
    </row>
    <row r="28" spans="1:13" x14ac:dyDescent="0.25">
      <c r="A28" s="42" t="s">
        <v>14</v>
      </c>
      <c r="B28" s="28">
        <v>1332.155</v>
      </c>
      <c r="C28" s="29">
        <v>6341.6504999999997</v>
      </c>
      <c r="D28" s="28">
        <v>29.532</v>
      </c>
      <c r="E28" s="29">
        <v>139.61812499999999</v>
      </c>
      <c r="F28" s="28">
        <v>0</v>
      </c>
      <c r="G28" s="30">
        <v>0</v>
      </c>
      <c r="H28" s="28">
        <v>0</v>
      </c>
      <c r="I28" s="29">
        <v>0</v>
      </c>
      <c r="J28" s="28">
        <v>0</v>
      </c>
      <c r="K28" s="29">
        <v>0</v>
      </c>
      <c r="L28" s="28">
        <v>0</v>
      </c>
      <c r="M28" s="30">
        <v>0</v>
      </c>
    </row>
    <row r="29" spans="1:13" x14ac:dyDescent="0.25">
      <c r="A29" s="53" t="s">
        <v>15</v>
      </c>
      <c r="B29" s="49">
        <f t="shared" ref="B29:G29" si="3">SUM(B21:B28)</f>
        <v>15675.507000000003</v>
      </c>
      <c r="C29" s="50">
        <f t="shared" si="3"/>
        <v>79379.410193000003</v>
      </c>
      <c r="D29" s="49">
        <f t="shared" si="3"/>
        <v>2428.0969999999998</v>
      </c>
      <c r="E29" s="50">
        <f t="shared" si="3"/>
        <v>9447.8265210000009</v>
      </c>
      <c r="F29" s="49">
        <f t="shared" si="3"/>
        <v>0</v>
      </c>
      <c r="G29" s="54">
        <f t="shared" si="3"/>
        <v>0</v>
      </c>
      <c r="H29" s="49">
        <f t="shared" ref="H29:M29" si="4">SUM(H21:H28)</f>
        <v>408.28800000000001</v>
      </c>
      <c r="I29" s="50">
        <f t="shared" si="4"/>
        <v>2072.6450880000002</v>
      </c>
      <c r="J29" s="49">
        <f t="shared" si="4"/>
        <v>487.40800000000002</v>
      </c>
      <c r="K29" s="50">
        <f t="shared" si="4"/>
        <v>2078.6812620000001</v>
      </c>
      <c r="L29" s="49">
        <f t="shared" si="4"/>
        <v>0</v>
      </c>
      <c r="M29" s="54">
        <f t="shared" si="4"/>
        <v>0</v>
      </c>
    </row>
    <row r="32" spans="1:13" s="31" customFormat="1" ht="15.75" x14ac:dyDescent="0.25">
      <c r="A32" s="2" t="s">
        <v>16</v>
      </c>
    </row>
    <row r="33" spans="1:1" s="31" customFormat="1" ht="12" x14ac:dyDescent="0.2">
      <c r="A33" s="31" t="s">
        <v>17</v>
      </c>
    </row>
    <row r="34" spans="1:1" s="31" customFormat="1" ht="12" x14ac:dyDescent="0.2">
      <c r="A34" s="32" t="s">
        <v>18</v>
      </c>
    </row>
    <row r="35" spans="1:1" s="31" customFormat="1" ht="12" x14ac:dyDescent="0.2">
      <c r="A35" s="32" t="s">
        <v>19</v>
      </c>
    </row>
  </sheetData>
  <mergeCells count="15">
    <mergeCell ref="B18:G18"/>
    <mergeCell ref="H18:M18"/>
    <mergeCell ref="H19:I19"/>
    <mergeCell ref="J19:K19"/>
    <mergeCell ref="L19:M19"/>
    <mergeCell ref="B19:C19"/>
    <mergeCell ref="D19:E19"/>
    <mergeCell ref="F19:G19"/>
    <mergeCell ref="J10:K10"/>
    <mergeCell ref="L10:M10"/>
    <mergeCell ref="B9:G9"/>
    <mergeCell ref="B10:C10"/>
    <mergeCell ref="D10:E10"/>
    <mergeCell ref="F10:G10"/>
    <mergeCell ref="H10:I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6" sqref="A6"/>
    </sheetView>
  </sheetViews>
  <sheetFormatPr baseColWidth="10" defaultRowHeight="13.5" x14ac:dyDescent="0.25"/>
  <cols>
    <col min="1" max="1" width="20.5703125" style="10" customWidth="1"/>
    <col min="2" max="16384" width="11.42578125" style="10"/>
  </cols>
  <sheetData>
    <row r="1" spans="1:13" s="37" customFormat="1" ht="30" x14ac:dyDescent="0.5">
      <c r="A1" s="34" t="s">
        <v>23</v>
      </c>
      <c r="B1" s="35"/>
      <c r="C1" s="35"/>
      <c r="D1" s="35"/>
      <c r="E1" s="36"/>
      <c r="F1" s="36"/>
      <c r="G1" s="36"/>
      <c r="H1" s="36"/>
      <c r="I1" s="36"/>
    </row>
    <row r="2" spans="1:13" s="1" customFormat="1" ht="18.75" x14ac:dyDescent="0.3">
      <c r="A2" s="37" t="s">
        <v>0</v>
      </c>
      <c r="B2" s="38"/>
      <c r="C2" s="38"/>
      <c r="D2" s="38"/>
      <c r="E2" s="39"/>
      <c r="F2" s="39"/>
      <c r="G2" s="39"/>
      <c r="H2" s="39"/>
      <c r="I2" s="39"/>
    </row>
    <row r="3" spans="1:13" s="5" customFormat="1" x14ac:dyDescent="0.25">
      <c r="A3" s="6"/>
      <c r="B3" s="3"/>
      <c r="C3" s="3"/>
      <c r="D3" s="3"/>
      <c r="E3" s="4"/>
      <c r="F3" s="4"/>
      <c r="G3" s="4"/>
      <c r="H3" s="4"/>
      <c r="I3" s="4"/>
    </row>
    <row r="4" spans="1:13" s="5" customFormat="1" x14ac:dyDescent="0.25">
      <c r="A4" s="7" t="s">
        <v>1</v>
      </c>
      <c r="B4" s="3"/>
      <c r="C4" s="3"/>
      <c r="D4" s="3"/>
      <c r="E4" s="4"/>
      <c r="F4" s="4"/>
      <c r="G4" s="4"/>
      <c r="H4" s="4"/>
      <c r="I4" s="4"/>
    </row>
    <row r="5" spans="1:13" x14ac:dyDescent="0.25">
      <c r="A5" s="7" t="s">
        <v>42</v>
      </c>
      <c r="B5" s="8"/>
      <c r="C5" s="8"/>
      <c r="D5" s="8"/>
      <c r="E5" s="9"/>
      <c r="F5" s="9"/>
      <c r="G5" s="9"/>
      <c r="H5" s="9"/>
      <c r="I5" s="9"/>
    </row>
    <row r="6" spans="1:13" x14ac:dyDescent="0.25">
      <c r="A6" s="11"/>
    </row>
    <row r="8" spans="1:13" ht="15.75" x14ac:dyDescent="0.25">
      <c r="A8" s="2" t="s">
        <v>28</v>
      </c>
    </row>
    <row r="9" spans="1:13" ht="15.75" x14ac:dyDescent="0.25">
      <c r="A9" s="12"/>
      <c r="B9" s="55" t="s">
        <v>24</v>
      </c>
      <c r="C9" s="56"/>
      <c r="D9" s="56"/>
      <c r="E9" s="56"/>
      <c r="F9" s="56"/>
      <c r="G9" s="57"/>
      <c r="H9" s="13"/>
      <c r="I9" s="14"/>
      <c r="J9" s="14"/>
      <c r="K9" s="14"/>
      <c r="L9" s="14"/>
      <c r="M9" s="14"/>
    </row>
    <row r="10" spans="1:13" x14ac:dyDescent="0.25">
      <c r="B10" s="58" t="s">
        <v>2</v>
      </c>
      <c r="C10" s="59"/>
      <c r="D10" s="58" t="s">
        <v>3</v>
      </c>
      <c r="E10" s="59"/>
      <c r="F10" s="58" t="s">
        <v>4</v>
      </c>
      <c r="G10" s="60"/>
      <c r="H10" s="61"/>
      <c r="I10" s="62"/>
      <c r="J10" s="62"/>
      <c r="K10" s="62"/>
      <c r="L10" s="62"/>
      <c r="M10" s="62"/>
    </row>
    <row r="11" spans="1:13" x14ac:dyDescent="0.25">
      <c r="A11" s="43" t="s">
        <v>25</v>
      </c>
      <c r="B11" s="44" t="s">
        <v>6</v>
      </c>
      <c r="C11" s="45" t="s">
        <v>7</v>
      </c>
      <c r="D11" s="46" t="s">
        <v>6</v>
      </c>
      <c r="E11" s="47" t="s">
        <v>7</v>
      </c>
      <c r="F11" s="44" t="s">
        <v>6</v>
      </c>
      <c r="G11" s="48" t="s">
        <v>7</v>
      </c>
      <c r="H11" s="15"/>
      <c r="I11" s="16"/>
      <c r="J11" s="16"/>
      <c r="K11" s="16"/>
      <c r="L11" s="16"/>
      <c r="M11" s="16"/>
    </row>
    <row r="12" spans="1:13" x14ac:dyDescent="0.25">
      <c r="A12" s="40" t="s">
        <v>20</v>
      </c>
      <c r="B12" s="17">
        <f t="shared" ref="B12:G12" si="0">B29</f>
        <v>15897.195000000002</v>
      </c>
      <c r="C12" s="18">
        <f>C29</f>
        <v>82422.718125999992</v>
      </c>
      <c r="D12" s="18">
        <f t="shared" si="0"/>
        <v>3465.7310000000002</v>
      </c>
      <c r="E12" s="18">
        <f t="shared" si="0"/>
        <v>15693.120043000003</v>
      </c>
      <c r="F12" s="17">
        <f t="shared" si="0"/>
        <v>0</v>
      </c>
      <c r="G12" s="19">
        <f t="shared" si="0"/>
        <v>0</v>
      </c>
      <c r="H12" s="20"/>
      <c r="I12" s="21"/>
      <c r="J12" s="21"/>
      <c r="K12" s="21"/>
      <c r="L12" s="21"/>
      <c r="M12" s="21"/>
    </row>
    <row r="13" spans="1:13" x14ac:dyDescent="0.25">
      <c r="A13" s="41" t="s">
        <v>21</v>
      </c>
      <c r="B13" s="22">
        <f t="shared" ref="B13:G13" si="1">H29</f>
        <v>189.61199999999999</v>
      </c>
      <c r="C13" s="23">
        <f t="shared" si="1"/>
        <v>867.13732500000003</v>
      </c>
      <c r="D13" s="23">
        <f t="shared" si="1"/>
        <v>795.69</v>
      </c>
      <c r="E13" s="23">
        <f t="shared" si="1"/>
        <v>3276.405166</v>
      </c>
      <c r="F13" s="22">
        <f t="shared" si="1"/>
        <v>0</v>
      </c>
      <c r="G13" s="24">
        <f t="shared" si="1"/>
        <v>0</v>
      </c>
      <c r="H13" s="20"/>
      <c r="I13" s="21"/>
      <c r="J13" s="21"/>
      <c r="K13" s="21"/>
      <c r="L13" s="21"/>
      <c r="M13" s="21"/>
    </row>
    <row r="14" spans="1:13" x14ac:dyDescent="0.25">
      <c r="A14" s="43" t="s">
        <v>15</v>
      </c>
      <c r="B14" s="49">
        <f t="shared" ref="B14:G14" si="2">SUM(B12:B13)</f>
        <v>16086.807000000001</v>
      </c>
      <c r="C14" s="50">
        <f t="shared" si="2"/>
        <v>83289.855450999996</v>
      </c>
      <c r="D14" s="50">
        <f t="shared" si="2"/>
        <v>4261.4210000000003</v>
      </c>
      <c r="E14" s="50">
        <f t="shared" si="2"/>
        <v>18969.525209000003</v>
      </c>
      <c r="F14" s="49">
        <f t="shared" si="2"/>
        <v>0</v>
      </c>
      <c r="G14" s="51">
        <f t="shared" si="2"/>
        <v>0</v>
      </c>
      <c r="H14" s="20"/>
      <c r="I14" s="21"/>
      <c r="J14" s="21"/>
      <c r="K14" s="21"/>
      <c r="L14" s="21"/>
      <c r="M14" s="21"/>
    </row>
    <row r="17" spans="1:13" ht="15.75" x14ac:dyDescent="0.25">
      <c r="A17" s="2" t="s">
        <v>31</v>
      </c>
    </row>
    <row r="18" spans="1:13" ht="15.75" x14ac:dyDescent="0.25">
      <c r="A18" s="12"/>
      <c r="B18" s="55" t="s">
        <v>20</v>
      </c>
      <c r="C18" s="56"/>
      <c r="D18" s="56"/>
      <c r="E18" s="56"/>
      <c r="F18" s="56"/>
      <c r="G18" s="57"/>
      <c r="H18" s="55" t="s">
        <v>21</v>
      </c>
      <c r="I18" s="56"/>
      <c r="J18" s="56"/>
      <c r="K18" s="56"/>
      <c r="L18" s="56"/>
      <c r="M18" s="57"/>
    </row>
    <row r="19" spans="1:13" x14ac:dyDescent="0.25">
      <c r="B19" s="58" t="s">
        <v>2</v>
      </c>
      <c r="C19" s="59"/>
      <c r="D19" s="58" t="s">
        <v>3</v>
      </c>
      <c r="E19" s="59"/>
      <c r="F19" s="58" t="s">
        <v>4</v>
      </c>
      <c r="G19" s="59"/>
      <c r="H19" s="58" t="s">
        <v>2</v>
      </c>
      <c r="I19" s="59"/>
      <c r="J19" s="58" t="s">
        <v>3</v>
      </c>
      <c r="K19" s="59"/>
      <c r="L19" s="58" t="s">
        <v>4</v>
      </c>
      <c r="M19" s="59"/>
    </row>
    <row r="20" spans="1:13" x14ac:dyDescent="0.25">
      <c r="A20" s="43" t="s">
        <v>5</v>
      </c>
      <c r="B20" s="44" t="s">
        <v>6</v>
      </c>
      <c r="C20" s="45" t="s">
        <v>7</v>
      </c>
      <c r="D20" s="46" t="s">
        <v>6</v>
      </c>
      <c r="E20" s="47" t="s">
        <v>7</v>
      </c>
      <c r="F20" s="44" t="s">
        <v>6</v>
      </c>
      <c r="G20" s="52" t="s">
        <v>7</v>
      </c>
      <c r="H20" s="44" t="s">
        <v>6</v>
      </c>
      <c r="I20" s="45" t="s">
        <v>7</v>
      </c>
      <c r="J20" s="46" t="s">
        <v>6</v>
      </c>
      <c r="K20" s="47" t="s">
        <v>7</v>
      </c>
      <c r="L20" s="44" t="s">
        <v>6</v>
      </c>
      <c r="M20" s="52" t="s">
        <v>7</v>
      </c>
    </row>
    <row r="21" spans="1:13" x14ac:dyDescent="0.25">
      <c r="A21" s="40" t="s">
        <v>8</v>
      </c>
      <c r="B21" s="17">
        <v>1720.501</v>
      </c>
      <c r="C21" s="18">
        <v>10265.445</v>
      </c>
      <c r="D21" s="17">
        <v>0</v>
      </c>
      <c r="E21" s="18">
        <v>0</v>
      </c>
      <c r="F21" s="17">
        <v>0</v>
      </c>
      <c r="G21" s="25">
        <v>0</v>
      </c>
      <c r="H21" s="17">
        <v>0</v>
      </c>
      <c r="I21" s="18">
        <v>0</v>
      </c>
      <c r="J21" s="17">
        <v>0</v>
      </c>
      <c r="K21" s="18">
        <v>0</v>
      </c>
      <c r="L21" s="17">
        <v>0</v>
      </c>
      <c r="M21" s="25">
        <v>0</v>
      </c>
    </row>
    <row r="22" spans="1:13" x14ac:dyDescent="0.25">
      <c r="A22" s="41" t="s">
        <v>9</v>
      </c>
      <c r="B22" s="22">
        <v>2154.2040000000002</v>
      </c>
      <c r="C22" s="23">
        <v>10807.979625</v>
      </c>
      <c r="D22" s="22">
        <v>252.017</v>
      </c>
      <c r="E22" s="23">
        <v>1441.659375</v>
      </c>
      <c r="F22" s="22">
        <v>0</v>
      </c>
      <c r="G22" s="26">
        <v>0</v>
      </c>
      <c r="H22" s="22">
        <v>0</v>
      </c>
      <c r="I22" s="23">
        <v>0</v>
      </c>
      <c r="J22" s="22">
        <v>0</v>
      </c>
      <c r="K22" s="23">
        <v>0</v>
      </c>
      <c r="L22" s="22">
        <v>0</v>
      </c>
      <c r="M22" s="27">
        <v>0</v>
      </c>
    </row>
    <row r="23" spans="1:13" x14ac:dyDescent="0.25">
      <c r="A23" s="41" t="s">
        <v>10</v>
      </c>
      <c r="B23" s="22">
        <v>2143.9810000000002</v>
      </c>
      <c r="C23" s="23">
        <v>11022.705749999999</v>
      </c>
      <c r="D23" s="22">
        <v>1089.787</v>
      </c>
      <c r="E23" s="23">
        <v>4894.8841249999996</v>
      </c>
      <c r="F23" s="22">
        <v>0</v>
      </c>
      <c r="G23" s="27">
        <v>0</v>
      </c>
      <c r="H23" s="22">
        <v>54.642000000000003</v>
      </c>
      <c r="I23" s="23">
        <v>242.68910500000001</v>
      </c>
      <c r="J23" s="22">
        <v>0</v>
      </c>
      <c r="K23" s="23">
        <v>0</v>
      </c>
      <c r="L23" s="22">
        <v>0</v>
      </c>
      <c r="M23" s="27">
        <v>0</v>
      </c>
    </row>
    <row r="24" spans="1:13" x14ac:dyDescent="0.25">
      <c r="A24" s="41" t="s">
        <v>22</v>
      </c>
      <c r="B24" s="22">
        <v>3367.1640000000002</v>
      </c>
      <c r="C24" s="23">
        <v>16911.518350999999</v>
      </c>
      <c r="D24" s="22">
        <v>555.15599999999995</v>
      </c>
      <c r="E24" s="23">
        <v>2442.1711679999999</v>
      </c>
      <c r="F24" s="22">
        <v>0</v>
      </c>
      <c r="G24" s="27">
        <v>0</v>
      </c>
      <c r="H24" s="22">
        <v>0</v>
      </c>
      <c r="I24" s="23">
        <v>0</v>
      </c>
      <c r="J24" s="22">
        <v>0</v>
      </c>
      <c r="K24" s="23">
        <v>0</v>
      </c>
      <c r="L24" s="22">
        <v>0</v>
      </c>
      <c r="M24" s="27">
        <v>0</v>
      </c>
    </row>
    <row r="25" spans="1:13" x14ac:dyDescent="0.25">
      <c r="A25" s="41" t="s">
        <v>11</v>
      </c>
      <c r="B25" s="22">
        <v>1722.992</v>
      </c>
      <c r="C25" s="23">
        <v>9276.3483849999993</v>
      </c>
      <c r="D25" s="22">
        <v>0.17</v>
      </c>
      <c r="E25" s="23">
        <v>8.1000000000000003E-2</v>
      </c>
      <c r="F25" s="22">
        <v>0</v>
      </c>
      <c r="G25" s="26">
        <v>0</v>
      </c>
      <c r="H25" s="22">
        <v>0</v>
      </c>
      <c r="I25" s="23">
        <v>0</v>
      </c>
      <c r="J25" s="22">
        <v>255.12100000000001</v>
      </c>
      <c r="K25" s="23">
        <v>1098.1449399999999</v>
      </c>
      <c r="L25" s="22">
        <v>0</v>
      </c>
      <c r="M25" s="27">
        <v>0</v>
      </c>
    </row>
    <row r="26" spans="1:13" x14ac:dyDescent="0.25">
      <c r="A26" s="41" t="s">
        <v>12</v>
      </c>
      <c r="B26" s="22">
        <v>1662.6780000000001</v>
      </c>
      <c r="C26" s="23">
        <v>7649.2205000000004</v>
      </c>
      <c r="D26" s="22">
        <v>382.22899999999998</v>
      </c>
      <c r="E26" s="23">
        <v>1397.1578750000001</v>
      </c>
      <c r="F26" s="22">
        <v>0</v>
      </c>
      <c r="G26" s="27">
        <v>0</v>
      </c>
      <c r="H26" s="22">
        <v>134.97</v>
      </c>
      <c r="I26" s="23">
        <v>624.44821999999999</v>
      </c>
      <c r="J26" s="22">
        <v>2.7050000000000001</v>
      </c>
      <c r="K26" s="23">
        <v>1.44248</v>
      </c>
      <c r="L26" s="22">
        <v>0</v>
      </c>
      <c r="M26" s="27">
        <v>0</v>
      </c>
    </row>
    <row r="27" spans="1:13" x14ac:dyDescent="0.25">
      <c r="A27" s="41" t="s">
        <v>13</v>
      </c>
      <c r="B27" s="22">
        <v>1728.173</v>
      </c>
      <c r="C27" s="23">
        <v>9486.6917880000001</v>
      </c>
      <c r="D27" s="22">
        <v>1089.829</v>
      </c>
      <c r="E27" s="23">
        <v>5046.2460000000001</v>
      </c>
      <c r="F27" s="22">
        <v>0</v>
      </c>
      <c r="G27" s="27">
        <v>0</v>
      </c>
      <c r="H27" s="22">
        <v>0</v>
      </c>
      <c r="I27" s="23">
        <v>0</v>
      </c>
      <c r="J27" s="22">
        <v>537.86400000000003</v>
      </c>
      <c r="K27" s="23">
        <v>2176.8177460000002</v>
      </c>
      <c r="L27" s="22">
        <v>0</v>
      </c>
      <c r="M27" s="27">
        <v>0</v>
      </c>
    </row>
    <row r="28" spans="1:13" x14ac:dyDescent="0.25">
      <c r="A28" s="42" t="s">
        <v>14</v>
      </c>
      <c r="B28" s="28">
        <v>1397.502</v>
      </c>
      <c r="C28" s="29">
        <v>7002.8087269999996</v>
      </c>
      <c r="D28" s="28">
        <v>96.543000000000006</v>
      </c>
      <c r="E28" s="29">
        <v>470.9205</v>
      </c>
      <c r="F28" s="28">
        <v>0</v>
      </c>
      <c r="G28" s="30">
        <v>0</v>
      </c>
      <c r="H28" s="28">
        <v>0</v>
      </c>
      <c r="I28" s="29">
        <v>0</v>
      </c>
      <c r="J28" s="28">
        <v>0</v>
      </c>
      <c r="K28" s="29">
        <v>0</v>
      </c>
      <c r="L28" s="28">
        <v>0</v>
      </c>
      <c r="M28" s="30">
        <v>0</v>
      </c>
    </row>
    <row r="29" spans="1:13" x14ac:dyDescent="0.25">
      <c r="A29" s="53" t="s">
        <v>15</v>
      </c>
      <c r="B29" s="49">
        <f t="shared" ref="B29:G29" si="3">SUM(B21:B28)</f>
        <v>15897.195000000002</v>
      </c>
      <c r="C29" s="50">
        <f t="shared" si="3"/>
        <v>82422.718125999992</v>
      </c>
      <c r="D29" s="49">
        <f t="shared" si="3"/>
        <v>3465.7310000000002</v>
      </c>
      <c r="E29" s="50">
        <f t="shared" si="3"/>
        <v>15693.120043000003</v>
      </c>
      <c r="F29" s="49">
        <f t="shared" si="3"/>
        <v>0</v>
      </c>
      <c r="G29" s="54">
        <f t="shared" si="3"/>
        <v>0</v>
      </c>
      <c r="H29" s="49">
        <f t="shared" ref="H29:M29" si="4">SUM(H21:H28)</f>
        <v>189.61199999999999</v>
      </c>
      <c r="I29" s="50">
        <f t="shared" si="4"/>
        <v>867.13732500000003</v>
      </c>
      <c r="J29" s="49">
        <f t="shared" si="4"/>
        <v>795.69</v>
      </c>
      <c r="K29" s="50">
        <f t="shared" si="4"/>
        <v>3276.405166</v>
      </c>
      <c r="L29" s="49">
        <f t="shared" si="4"/>
        <v>0</v>
      </c>
      <c r="M29" s="54">
        <f t="shared" si="4"/>
        <v>0</v>
      </c>
    </row>
    <row r="31" spans="1:13" s="31" customFormat="1" ht="15.75" x14ac:dyDescent="0.25">
      <c r="A31" s="2" t="s">
        <v>16</v>
      </c>
    </row>
    <row r="32" spans="1:13" s="31" customFormat="1" x14ac:dyDescent="0.25">
      <c r="A32" s="7" t="s">
        <v>17</v>
      </c>
    </row>
    <row r="33" spans="1:1" s="31" customFormat="1" ht="12" x14ac:dyDescent="0.2">
      <c r="A33" s="32" t="s">
        <v>18</v>
      </c>
    </row>
    <row r="34" spans="1:1" s="31" customFormat="1" ht="12" x14ac:dyDescent="0.2">
      <c r="A34" s="32" t="s">
        <v>19</v>
      </c>
    </row>
  </sheetData>
  <mergeCells count="15">
    <mergeCell ref="H19:I19"/>
    <mergeCell ref="J19:K19"/>
    <mergeCell ref="L19:M19"/>
    <mergeCell ref="B19:C19"/>
    <mergeCell ref="D19:E19"/>
    <mergeCell ref="F19:G19"/>
    <mergeCell ref="B18:G18"/>
    <mergeCell ref="H18:M18"/>
    <mergeCell ref="B9:G9"/>
    <mergeCell ref="B10:C10"/>
    <mergeCell ref="D10:E10"/>
    <mergeCell ref="F10:G10"/>
    <mergeCell ref="H10:I10"/>
    <mergeCell ref="J10:K10"/>
    <mergeCell ref="L10:M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6" sqref="A6"/>
    </sheetView>
  </sheetViews>
  <sheetFormatPr baseColWidth="10" defaultRowHeight="13.5" x14ac:dyDescent="0.25"/>
  <cols>
    <col min="1" max="1" width="20.5703125" style="10" customWidth="1"/>
    <col min="2" max="16384" width="11.42578125" style="10"/>
  </cols>
  <sheetData>
    <row r="1" spans="1:13" s="37" customFormat="1" ht="30" x14ac:dyDescent="0.5">
      <c r="A1" s="34" t="s">
        <v>23</v>
      </c>
      <c r="B1" s="35"/>
      <c r="C1" s="35"/>
      <c r="D1" s="35"/>
      <c r="E1" s="36"/>
      <c r="F1" s="36"/>
      <c r="G1" s="36"/>
      <c r="H1" s="36"/>
      <c r="I1" s="36"/>
    </row>
    <row r="2" spans="1:13" s="1" customFormat="1" ht="18.75" x14ac:dyDescent="0.3">
      <c r="A2" s="37" t="s">
        <v>0</v>
      </c>
      <c r="B2" s="38"/>
      <c r="C2" s="38"/>
      <c r="D2" s="38"/>
      <c r="E2" s="39"/>
      <c r="F2" s="39"/>
      <c r="G2" s="39"/>
      <c r="H2" s="39"/>
      <c r="I2" s="39"/>
    </row>
    <row r="3" spans="1:13" s="5" customFormat="1" x14ac:dyDescent="0.25">
      <c r="A3" s="6"/>
      <c r="B3" s="3"/>
      <c r="C3" s="3"/>
      <c r="D3" s="3"/>
      <c r="E3" s="4"/>
      <c r="F3" s="4"/>
      <c r="G3" s="4"/>
      <c r="H3" s="4"/>
      <c r="I3" s="4"/>
    </row>
    <row r="4" spans="1:13" s="5" customFormat="1" x14ac:dyDescent="0.25">
      <c r="A4" s="7" t="s">
        <v>1</v>
      </c>
      <c r="B4" s="3"/>
      <c r="C4" s="3"/>
      <c r="D4" s="3"/>
      <c r="E4" s="4"/>
      <c r="F4" s="4"/>
      <c r="G4" s="4"/>
      <c r="H4" s="4"/>
      <c r="I4" s="4"/>
    </row>
    <row r="5" spans="1:13" x14ac:dyDescent="0.25">
      <c r="A5" s="7" t="s">
        <v>45</v>
      </c>
      <c r="B5" s="8"/>
      <c r="C5" s="8"/>
      <c r="D5" s="8"/>
      <c r="E5" s="9"/>
      <c r="F5" s="9"/>
      <c r="G5" s="9"/>
      <c r="H5" s="9"/>
      <c r="I5" s="9"/>
    </row>
    <row r="6" spans="1:13" x14ac:dyDescent="0.25">
      <c r="A6" s="11"/>
    </row>
    <row r="8" spans="1:13" ht="15.75" x14ac:dyDescent="0.25">
      <c r="A8" s="2" t="s">
        <v>29</v>
      </c>
    </row>
    <row r="9" spans="1:13" ht="15.75" x14ac:dyDescent="0.25">
      <c r="A9" s="12"/>
      <c r="B9" s="55" t="s">
        <v>24</v>
      </c>
      <c r="C9" s="56"/>
      <c r="D9" s="56"/>
      <c r="E9" s="56"/>
      <c r="F9" s="56"/>
      <c r="G9" s="57"/>
      <c r="H9" s="13"/>
      <c r="I9" s="14"/>
      <c r="J9" s="14"/>
      <c r="K9" s="14"/>
      <c r="L9" s="14"/>
      <c r="M9" s="14"/>
    </row>
    <row r="10" spans="1:13" x14ac:dyDescent="0.25">
      <c r="B10" s="58" t="s">
        <v>2</v>
      </c>
      <c r="C10" s="59"/>
      <c r="D10" s="58" t="s">
        <v>3</v>
      </c>
      <c r="E10" s="59"/>
      <c r="F10" s="58" t="s">
        <v>4</v>
      </c>
      <c r="G10" s="60"/>
      <c r="H10" s="61"/>
      <c r="I10" s="62"/>
      <c r="J10" s="62"/>
      <c r="K10" s="62"/>
      <c r="L10" s="62"/>
      <c r="M10" s="62"/>
    </row>
    <row r="11" spans="1:13" x14ac:dyDescent="0.25">
      <c r="A11" s="43" t="s">
        <v>25</v>
      </c>
      <c r="B11" s="44" t="s">
        <v>6</v>
      </c>
      <c r="C11" s="45" t="s">
        <v>7</v>
      </c>
      <c r="D11" s="46" t="s">
        <v>6</v>
      </c>
      <c r="E11" s="47" t="s">
        <v>7</v>
      </c>
      <c r="F11" s="44" t="s">
        <v>6</v>
      </c>
      <c r="G11" s="48" t="s">
        <v>7</v>
      </c>
      <c r="H11" s="15"/>
      <c r="I11" s="16"/>
      <c r="J11" s="16"/>
      <c r="K11" s="16"/>
      <c r="L11" s="16"/>
      <c r="M11" s="16"/>
    </row>
    <row r="12" spans="1:13" x14ac:dyDescent="0.25">
      <c r="A12" s="40" t="s">
        <v>20</v>
      </c>
      <c r="B12" s="17">
        <f t="shared" ref="B12:G12" si="0">B29</f>
        <v>13985.700999999999</v>
      </c>
      <c r="C12" s="18">
        <f>C29</f>
        <v>70420.964788999991</v>
      </c>
      <c r="D12" s="18">
        <f t="shared" si="0"/>
        <v>4265.7299999999996</v>
      </c>
      <c r="E12" s="18">
        <f t="shared" si="0"/>
        <v>19719.351060000001</v>
      </c>
      <c r="F12" s="17">
        <f t="shared" si="0"/>
        <v>0.42899999999999999</v>
      </c>
      <c r="G12" s="19">
        <f t="shared" si="0"/>
        <v>0.09</v>
      </c>
      <c r="H12" s="20"/>
      <c r="I12" s="21"/>
      <c r="J12" s="21"/>
      <c r="K12" s="21"/>
      <c r="L12" s="21"/>
      <c r="M12" s="21"/>
    </row>
    <row r="13" spans="1:13" x14ac:dyDescent="0.25">
      <c r="A13" s="41" t="s">
        <v>21</v>
      </c>
      <c r="B13" s="22">
        <f t="shared" ref="B13:G13" si="1">H29</f>
        <v>345.45800000000003</v>
      </c>
      <c r="C13" s="23">
        <f t="shared" si="1"/>
        <v>1419.8441400000002</v>
      </c>
      <c r="D13" s="23">
        <f t="shared" si="1"/>
        <v>689.00199999999995</v>
      </c>
      <c r="E13" s="23">
        <f t="shared" si="1"/>
        <v>2914.7730190000002</v>
      </c>
      <c r="F13" s="22">
        <f t="shared" si="1"/>
        <v>0</v>
      </c>
      <c r="G13" s="24">
        <f t="shared" si="1"/>
        <v>0</v>
      </c>
      <c r="H13" s="20"/>
      <c r="I13" s="21"/>
      <c r="J13" s="21"/>
      <c r="K13" s="21"/>
      <c r="L13" s="21"/>
      <c r="M13" s="21"/>
    </row>
    <row r="14" spans="1:13" x14ac:dyDescent="0.25">
      <c r="A14" s="43" t="s">
        <v>15</v>
      </c>
      <c r="B14" s="49">
        <f t="shared" ref="B14:G14" si="2">SUM(B12:B13)</f>
        <v>14331.159</v>
      </c>
      <c r="C14" s="50">
        <f t="shared" si="2"/>
        <v>71840.808928999992</v>
      </c>
      <c r="D14" s="50">
        <f t="shared" si="2"/>
        <v>4954.732</v>
      </c>
      <c r="E14" s="50">
        <f t="shared" si="2"/>
        <v>22634.124079000001</v>
      </c>
      <c r="F14" s="49">
        <f t="shared" si="2"/>
        <v>0.42899999999999999</v>
      </c>
      <c r="G14" s="51">
        <f t="shared" si="2"/>
        <v>0.09</v>
      </c>
      <c r="H14" s="20"/>
      <c r="I14" s="21"/>
      <c r="J14" s="21"/>
      <c r="K14" s="21"/>
      <c r="L14" s="21"/>
      <c r="M14" s="21"/>
    </row>
    <row r="17" spans="1:13" ht="15.75" x14ac:dyDescent="0.25">
      <c r="A17" s="2" t="s">
        <v>30</v>
      </c>
    </row>
    <row r="18" spans="1:13" ht="15.75" x14ac:dyDescent="0.25">
      <c r="A18" s="12"/>
      <c r="B18" s="55" t="s">
        <v>20</v>
      </c>
      <c r="C18" s="56"/>
      <c r="D18" s="56"/>
      <c r="E18" s="56"/>
      <c r="F18" s="56"/>
      <c r="G18" s="57"/>
      <c r="H18" s="55" t="s">
        <v>21</v>
      </c>
      <c r="I18" s="56"/>
      <c r="J18" s="56"/>
      <c r="K18" s="56"/>
      <c r="L18" s="56"/>
      <c r="M18" s="57"/>
    </row>
    <row r="19" spans="1:13" x14ac:dyDescent="0.25">
      <c r="B19" s="58" t="s">
        <v>2</v>
      </c>
      <c r="C19" s="59"/>
      <c r="D19" s="58" t="s">
        <v>3</v>
      </c>
      <c r="E19" s="59"/>
      <c r="F19" s="58" t="s">
        <v>4</v>
      </c>
      <c r="G19" s="59"/>
      <c r="H19" s="58" t="s">
        <v>2</v>
      </c>
      <c r="I19" s="59"/>
      <c r="J19" s="58" t="s">
        <v>3</v>
      </c>
      <c r="K19" s="59"/>
      <c r="L19" s="58" t="s">
        <v>4</v>
      </c>
      <c r="M19" s="59"/>
    </row>
    <row r="20" spans="1:13" x14ac:dyDescent="0.25">
      <c r="A20" s="43" t="s">
        <v>5</v>
      </c>
      <c r="B20" s="44" t="s">
        <v>6</v>
      </c>
      <c r="C20" s="45" t="s">
        <v>7</v>
      </c>
      <c r="D20" s="46" t="s">
        <v>6</v>
      </c>
      <c r="E20" s="47" t="s">
        <v>7</v>
      </c>
      <c r="F20" s="44" t="s">
        <v>6</v>
      </c>
      <c r="G20" s="52" t="s">
        <v>7</v>
      </c>
      <c r="H20" s="44" t="s">
        <v>6</v>
      </c>
      <c r="I20" s="45" t="s">
        <v>7</v>
      </c>
      <c r="J20" s="46" t="s">
        <v>6</v>
      </c>
      <c r="K20" s="47" t="s">
        <v>7</v>
      </c>
      <c r="L20" s="44" t="s">
        <v>6</v>
      </c>
      <c r="M20" s="52" t="s">
        <v>7</v>
      </c>
    </row>
    <row r="21" spans="1:13" x14ac:dyDescent="0.25">
      <c r="A21" s="40" t="s">
        <v>8</v>
      </c>
      <c r="B21" s="17">
        <v>1186.652</v>
      </c>
      <c r="C21" s="18">
        <v>6267.5212499999998</v>
      </c>
      <c r="D21" s="17">
        <v>217.32300000000001</v>
      </c>
      <c r="E21" s="18">
        <v>761.92762500000003</v>
      </c>
      <c r="F21" s="17">
        <v>0</v>
      </c>
      <c r="G21" s="25">
        <v>0</v>
      </c>
      <c r="H21" s="17">
        <v>0</v>
      </c>
      <c r="I21" s="18">
        <v>0</v>
      </c>
      <c r="J21" s="17">
        <v>0</v>
      </c>
      <c r="K21" s="18">
        <v>0</v>
      </c>
      <c r="L21" s="17">
        <v>0</v>
      </c>
      <c r="M21" s="25">
        <v>0</v>
      </c>
    </row>
    <row r="22" spans="1:13" x14ac:dyDescent="0.25">
      <c r="A22" s="41" t="s">
        <v>9</v>
      </c>
      <c r="B22" s="22">
        <v>2893.5680000000002</v>
      </c>
      <c r="C22" s="23">
        <v>14846.749875</v>
      </c>
      <c r="D22" s="22">
        <v>352.61599999999999</v>
      </c>
      <c r="E22" s="23">
        <v>2069.879625</v>
      </c>
      <c r="F22" s="22">
        <v>0</v>
      </c>
      <c r="G22" s="26">
        <v>0</v>
      </c>
      <c r="H22" s="22">
        <v>0</v>
      </c>
      <c r="I22" s="23">
        <v>0</v>
      </c>
      <c r="J22" s="22">
        <v>0</v>
      </c>
      <c r="K22" s="23">
        <v>0</v>
      </c>
      <c r="L22" s="22">
        <v>0</v>
      </c>
      <c r="M22" s="27">
        <v>0</v>
      </c>
    </row>
    <row r="23" spans="1:13" x14ac:dyDescent="0.25">
      <c r="A23" s="41" t="s">
        <v>10</v>
      </c>
      <c r="B23" s="22">
        <v>2117.5990000000002</v>
      </c>
      <c r="C23" s="23">
        <v>10311.844375000001</v>
      </c>
      <c r="D23" s="22">
        <v>872.505</v>
      </c>
      <c r="E23" s="23">
        <v>3961.0978749999999</v>
      </c>
      <c r="F23" s="22">
        <v>0</v>
      </c>
      <c r="G23" s="27">
        <v>0</v>
      </c>
      <c r="H23" s="22">
        <v>205.71700000000001</v>
      </c>
      <c r="I23" s="23">
        <v>777.36490500000002</v>
      </c>
      <c r="J23" s="22">
        <v>0</v>
      </c>
      <c r="K23" s="23">
        <v>0</v>
      </c>
      <c r="L23" s="22">
        <v>0</v>
      </c>
      <c r="M23" s="27">
        <v>0</v>
      </c>
    </row>
    <row r="24" spans="1:13" x14ac:dyDescent="0.25">
      <c r="A24" s="41" t="s">
        <v>22</v>
      </c>
      <c r="B24" s="22">
        <v>2402.4650000000001</v>
      </c>
      <c r="C24" s="23">
        <v>12280.75138</v>
      </c>
      <c r="D24" s="22">
        <v>1558.796</v>
      </c>
      <c r="E24" s="23">
        <v>7056.5689350000002</v>
      </c>
      <c r="F24" s="22">
        <v>0</v>
      </c>
      <c r="G24" s="27">
        <v>0</v>
      </c>
      <c r="H24" s="22">
        <v>0</v>
      </c>
      <c r="I24" s="23">
        <v>0</v>
      </c>
      <c r="J24" s="22">
        <v>0</v>
      </c>
      <c r="K24" s="23">
        <v>0</v>
      </c>
      <c r="L24" s="22">
        <v>0</v>
      </c>
      <c r="M24" s="27">
        <v>0</v>
      </c>
    </row>
    <row r="25" spans="1:13" x14ac:dyDescent="0.25">
      <c r="A25" s="41" t="s">
        <v>11</v>
      </c>
      <c r="B25" s="22">
        <v>943.572</v>
      </c>
      <c r="C25" s="23">
        <v>4749.2398750000002</v>
      </c>
      <c r="D25" s="22">
        <v>102.28700000000001</v>
      </c>
      <c r="E25" s="23">
        <v>145.6</v>
      </c>
      <c r="F25" s="22">
        <v>0.42899999999999999</v>
      </c>
      <c r="G25" s="26">
        <v>0.09</v>
      </c>
      <c r="H25" s="22">
        <v>0</v>
      </c>
      <c r="I25" s="23">
        <v>0</v>
      </c>
      <c r="J25" s="22">
        <v>206.114</v>
      </c>
      <c r="K25" s="23">
        <v>798.04052000000001</v>
      </c>
      <c r="L25" s="22">
        <v>0</v>
      </c>
      <c r="M25" s="27">
        <v>0</v>
      </c>
    </row>
    <row r="26" spans="1:13" x14ac:dyDescent="0.25">
      <c r="A26" s="41" t="s">
        <v>12</v>
      </c>
      <c r="B26" s="22">
        <v>1321.079</v>
      </c>
      <c r="C26" s="23">
        <v>6502.249409</v>
      </c>
      <c r="D26" s="22">
        <v>239.089</v>
      </c>
      <c r="E26" s="23">
        <v>1220.3206250000001</v>
      </c>
      <c r="F26" s="22">
        <v>0</v>
      </c>
      <c r="G26" s="27">
        <v>0</v>
      </c>
      <c r="H26" s="22">
        <v>139.74100000000001</v>
      </c>
      <c r="I26" s="23">
        <v>642.47923500000002</v>
      </c>
      <c r="J26" s="22">
        <v>0</v>
      </c>
      <c r="K26" s="23">
        <v>0</v>
      </c>
      <c r="L26" s="22">
        <v>0</v>
      </c>
      <c r="M26" s="27">
        <v>0</v>
      </c>
    </row>
    <row r="27" spans="1:13" x14ac:dyDescent="0.25">
      <c r="A27" s="41" t="s">
        <v>13</v>
      </c>
      <c r="B27" s="22">
        <v>1821.34</v>
      </c>
      <c r="C27" s="23">
        <v>9549.1428749999995</v>
      </c>
      <c r="D27" s="22">
        <v>851.68600000000004</v>
      </c>
      <c r="E27" s="23">
        <v>4151.408375</v>
      </c>
      <c r="F27" s="22">
        <v>0</v>
      </c>
      <c r="G27" s="27">
        <v>0</v>
      </c>
      <c r="H27" s="22">
        <v>0</v>
      </c>
      <c r="I27" s="23">
        <v>0</v>
      </c>
      <c r="J27" s="22">
        <v>482.88799999999998</v>
      </c>
      <c r="K27" s="23">
        <v>2116.7324990000002</v>
      </c>
      <c r="L27" s="22">
        <v>0</v>
      </c>
      <c r="M27" s="27">
        <v>0</v>
      </c>
    </row>
    <row r="28" spans="1:13" x14ac:dyDescent="0.25">
      <c r="A28" s="42" t="s">
        <v>14</v>
      </c>
      <c r="B28" s="28">
        <v>1299.4259999999999</v>
      </c>
      <c r="C28" s="29">
        <v>5913.4657500000003</v>
      </c>
      <c r="D28" s="28">
        <v>71.427999999999997</v>
      </c>
      <c r="E28" s="29">
        <v>352.548</v>
      </c>
      <c r="F28" s="28">
        <v>0</v>
      </c>
      <c r="G28" s="30">
        <v>0</v>
      </c>
      <c r="H28" s="28">
        <v>0</v>
      </c>
      <c r="I28" s="29">
        <v>0</v>
      </c>
      <c r="J28" s="28">
        <v>0</v>
      </c>
      <c r="K28" s="29">
        <v>0</v>
      </c>
      <c r="L28" s="28">
        <v>0</v>
      </c>
      <c r="M28" s="30">
        <v>0</v>
      </c>
    </row>
    <row r="29" spans="1:13" x14ac:dyDescent="0.25">
      <c r="A29" s="53" t="s">
        <v>15</v>
      </c>
      <c r="B29" s="49">
        <f t="shared" ref="B29:G29" si="3">SUM(B21:B28)</f>
        <v>13985.700999999999</v>
      </c>
      <c r="C29" s="50">
        <f t="shared" si="3"/>
        <v>70420.964788999991</v>
      </c>
      <c r="D29" s="49">
        <f t="shared" si="3"/>
        <v>4265.7299999999996</v>
      </c>
      <c r="E29" s="50">
        <f t="shared" si="3"/>
        <v>19719.351060000001</v>
      </c>
      <c r="F29" s="49">
        <f t="shared" si="3"/>
        <v>0.42899999999999999</v>
      </c>
      <c r="G29" s="54">
        <f t="shared" si="3"/>
        <v>0.09</v>
      </c>
      <c r="H29" s="49">
        <f t="shared" ref="H29:M29" si="4">SUM(H21:H28)</f>
        <v>345.45800000000003</v>
      </c>
      <c r="I29" s="50">
        <f t="shared" si="4"/>
        <v>1419.8441400000002</v>
      </c>
      <c r="J29" s="49">
        <f t="shared" si="4"/>
        <v>689.00199999999995</v>
      </c>
      <c r="K29" s="50">
        <f t="shared" si="4"/>
        <v>2914.7730190000002</v>
      </c>
      <c r="L29" s="49">
        <f t="shared" si="4"/>
        <v>0</v>
      </c>
      <c r="M29" s="54">
        <f t="shared" si="4"/>
        <v>0</v>
      </c>
    </row>
    <row r="31" spans="1:13" s="31" customFormat="1" ht="15.75" x14ac:dyDescent="0.25">
      <c r="A31" s="2" t="s">
        <v>16</v>
      </c>
    </row>
    <row r="32" spans="1:13" s="31" customFormat="1" x14ac:dyDescent="0.25">
      <c r="A32" s="7" t="s">
        <v>17</v>
      </c>
    </row>
    <row r="33" spans="1:1" s="31" customFormat="1" ht="12" x14ac:dyDescent="0.2">
      <c r="A33" s="32" t="s">
        <v>18</v>
      </c>
    </row>
    <row r="34" spans="1:1" s="31" customFormat="1" ht="12" x14ac:dyDescent="0.2">
      <c r="A34" s="32" t="s">
        <v>19</v>
      </c>
    </row>
  </sheetData>
  <mergeCells count="15">
    <mergeCell ref="H19:I19"/>
    <mergeCell ref="J19:K19"/>
    <mergeCell ref="L19:M19"/>
    <mergeCell ref="B19:C19"/>
    <mergeCell ref="D19:E19"/>
    <mergeCell ref="F19:G19"/>
    <mergeCell ref="B18:G18"/>
    <mergeCell ref="H18:M18"/>
    <mergeCell ref="B9:G9"/>
    <mergeCell ref="B10:C10"/>
    <mergeCell ref="D10:E10"/>
    <mergeCell ref="F10:G10"/>
    <mergeCell ref="H10:I10"/>
    <mergeCell ref="J10:K10"/>
    <mergeCell ref="L10:M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6" sqref="A6"/>
    </sheetView>
  </sheetViews>
  <sheetFormatPr baseColWidth="10" defaultRowHeight="13.5" x14ac:dyDescent="0.25"/>
  <cols>
    <col min="1" max="1" width="20.5703125" style="10" customWidth="1"/>
    <col min="2" max="16384" width="11.42578125" style="10"/>
  </cols>
  <sheetData>
    <row r="1" spans="1:13" s="37" customFormat="1" ht="30" x14ac:dyDescent="0.5">
      <c r="A1" s="34" t="s">
        <v>23</v>
      </c>
      <c r="B1" s="35"/>
      <c r="C1" s="35"/>
      <c r="D1" s="35"/>
      <c r="E1" s="36"/>
      <c r="F1" s="36"/>
      <c r="G1" s="36"/>
      <c r="H1" s="36"/>
      <c r="I1" s="36"/>
    </row>
    <row r="2" spans="1:13" s="1" customFormat="1" ht="18.75" x14ac:dyDescent="0.3">
      <c r="A2" s="37" t="s">
        <v>0</v>
      </c>
      <c r="B2" s="38"/>
      <c r="C2" s="38"/>
      <c r="D2" s="38"/>
      <c r="E2" s="39"/>
      <c r="F2" s="39"/>
      <c r="G2" s="39"/>
      <c r="H2" s="39"/>
      <c r="I2" s="39"/>
    </row>
    <row r="3" spans="1:13" s="5" customFormat="1" x14ac:dyDescent="0.25">
      <c r="A3" s="6"/>
      <c r="B3" s="3"/>
      <c r="C3" s="3"/>
      <c r="D3" s="3"/>
      <c r="E3" s="4"/>
      <c r="F3" s="4"/>
      <c r="G3" s="4"/>
      <c r="H3" s="4"/>
      <c r="I3" s="4"/>
    </row>
    <row r="4" spans="1:13" s="5" customFormat="1" x14ac:dyDescent="0.25">
      <c r="A4" s="7" t="s">
        <v>1</v>
      </c>
      <c r="B4" s="3"/>
      <c r="C4" s="3"/>
      <c r="D4" s="3"/>
      <c r="E4" s="4"/>
      <c r="F4" s="4"/>
      <c r="G4" s="4"/>
      <c r="H4" s="4"/>
      <c r="I4" s="4"/>
    </row>
    <row r="5" spans="1:13" x14ac:dyDescent="0.25">
      <c r="A5" s="7" t="s">
        <v>48</v>
      </c>
      <c r="B5" s="8"/>
      <c r="C5" s="8"/>
      <c r="D5" s="8"/>
      <c r="E5" s="9"/>
      <c r="F5" s="9"/>
      <c r="G5" s="9"/>
      <c r="H5" s="9"/>
      <c r="I5" s="9"/>
    </row>
    <row r="6" spans="1:13" x14ac:dyDescent="0.25">
      <c r="A6" s="11"/>
    </row>
    <row r="8" spans="1:13" ht="15.75" x14ac:dyDescent="0.25">
      <c r="A8" s="2" t="s">
        <v>34</v>
      </c>
    </row>
    <row r="9" spans="1:13" ht="15.75" x14ac:dyDescent="0.25">
      <c r="A9" s="12"/>
      <c r="B9" s="55" t="s">
        <v>24</v>
      </c>
      <c r="C9" s="56"/>
      <c r="D9" s="56"/>
      <c r="E9" s="56"/>
      <c r="F9" s="56"/>
      <c r="G9" s="57"/>
      <c r="H9" s="13"/>
      <c r="I9" s="14"/>
      <c r="J9" s="14"/>
      <c r="K9" s="14"/>
      <c r="L9" s="14"/>
      <c r="M9" s="14"/>
    </row>
    <row r="10" spans="1:13" x14ac:dyDescent="0.25">
      <c r="B10" s="58" t="s">
        <v>2</v>
      </c>
      <c r="C10" s="59"/>
      <c r="D10" s="58" t="s">
        <v>3</v>
      </c>
      <c r="E10" s="59"/>
      <c r="F10" s="58" t="s">
        <v>4</v>
      </c>
      <c r="G10" s="60"/>
      <c r="H10" s="61"/>
      <c r="I10" s="62"/>
      <c r="J10" s="62"/>
      <c r="K10" s="62"/>
      <c r="L10" s="62"/>
      <c r="M10" s="62"/>
    </row>
    <row r="11" spans="1:13" x14ac:dyDescent="0.25">
      <c r="A11" s="43" t="s">
        <v>25</v>
      </c>
      <c r="B11" s="44" t="s">
        <v>6</v>
      </c>
      <c r="C11" s="45" t="s">
        <v>7</v>
      </c>
      <c r="D11" s="46" t="s">
        <v>6</v>
      </c>
      <c r="E11" s="47" t="s">
        <v>7</v>
      </c>
      <c r="F11" s="44" t="s">
        <v>6</v>
      </c>
      <c r="G11" s="48" t="s">
        <v>7</v>
      </c>
      <c r="H11" s="15"/>
      <c r="I11" s="16"/>
      <c r="J11" s="16"/>
      <c r="K11" s="16"/>
      <c r="L11" s="16"/>
      <c r="M11" s="16"/>
    </row>
    <row r="12" spans="1:13" x14ac:dyDescent="0.25">
      <c r="A12" s="40" t="s">
        <v>20</v>
      </c>
      <c r="B12" s="17">
        <f t="shared" ref="B12:G12" si="0">B29</f>
        <v>10141.538</v>
      </c>
      <c r="C12" s="18">
        <f>C29</f>
        <v>53758.468554000006</v>
      </c>
      <c r="D12" s="18">
        <f t="shared" si="0"/>
        <v>10426.621999999999</v>
      </c>
      <c r="E12" s="18">
        <f t="shared" si="0"/>
        <v>45920.755176000006</v>
      </c>
      <c r="F12" s="17">
        <f t="shared" si="0"/>
        <v>0.65200000000000002</v>
      </c>
      <c r="G12" s="19">
        <f t="shared" si="0"/>
        <v>0.112</v>
      </c>
      <c r="H12" s="20"/>
      <c r="I12" s="21"/>
      <c r="J12" s="21"/>
      <c r="K12" s="21"/>
      <c r="L12" s="21"/>
      <c r="M12" s="21"/>
    </row>
    <row r="13" spans="1:13" x14ac:dyDescent="0.25">
      <c r="A13" s="41" t="s">
        <v>21</v>
      </c>
      <c r="B13" s="22">
        <f t="shared" ref="B13:G13" si="1">H29</f>
        <v>298.476</v>
      </c>
      <c r="C13" s="23">
        <f t="shared" si="1"/>
        <v>1323.3676250000001</v>
      </c>
      <c r="D13" s="23">
        <f t="shared" si="1"/>
        <v>790.96799999999996</v>
      </c>
      <c r="E13" s="23">
        <f t="shared" si="1"/>
        <v>3413.1508700000004</v>
      </c>
      <c r="F13" s="22">
        <f t="shared" si="1"/>
        <v>0</v>
      </c>
      <c r="G13" s="24">
        <f t="shared" si="1"/>
        <v>0</v>
      </c>
      <c r="H13" s="20"/>
      <c r="I13" s="21"/>
      <c r="J13" s="21"/>
      <c r="K13" s="21"/>
      <c r="L13" s="21"/>
      <c r="M13" s="21"/>
    </row>
    <row r="14" spans="1:13" x14ac:dyDescent="0.25">
      <c r="A14" s="43" t="s">
        <v>15</v>
      </c>
      <c r="B14" s="49">
        <f t="shared" ref="B14:G14" si="2">SUM(B12:B13)</f>
        <v>10440.014000000001</v>
      </c>
      <c r="C14" s="50">
        <f t="shared" si="2"/>
        <v>55081.836179000005</v>
      </c>
      <c r="D14" s="50">
        <f t="shared" si="2"/>
        <v>11217.59</v>
      </c>
      <c r="E14" s="50">
        <f t="shared" si="2"/>
        <v>49333.906046000004</v>
      </c>
      <c r="F14" s="49">
        <f t="shared" si="2"/>
        <v>0.65200000000000002</v>
      </c>
      <c r="G14" s="51">
        <f t="shared" si="2"/>
        <v>0.112</v>
      </c>
      <c r="H14" s="20"/>
      <c r="I14" s="21"/>
      <c r="J14" s="21"/>
      <c r="K14" s="21"/>
      <c r="L14" s="21"/>
      <c r="M14" s="21"/>
    </row>
    <row r="17" spans="1:13" ht="15.75" x14ac:dyDescent="0.25">
      <c r="A17" s="2" t="s">
        <v>35</v>
      </c>
    </row>
    <row r="18" spans="1:13" ht="15.75" x14ac:dyDescent="0.25">
      <c r="A18" s="12"/>
      <c r="B18" s="55" t="s">
        <v>20</v>
      </c>
      <c r="C18" s="56"/>
      <c r="D18" s="56"/>
      <c r="E18" s="56"/>
      <c r="F18" s="56"/>
      <c r="G18" s="57"/>
      <c r="H18" s="55" t="s">
        <v>21</v>
      </c>
      <c r="I18" s="56"/>
      <c r="J18" s="56"/>
      <c r="K18" s="56"/>
      <c r="L18" s="56"/>
      <c r="M18" s="57"/>
    </row>
    <row r="19" spans="1:13" x14ac:dyDescent="0.25">
      <c r="B19" s="58" t="s">
        <v>2</v>
      </c>
      <c r="C19" s="59"/>
      <c r="D19" s="58" t="s">
        <v>3</v>
      </c>
      <c r="E19" s="59"/>
      <c r="F19" s="58" t="s">
        <v>4</v>
      </c>
      <c r="G19" s="59"/>
      <c r="H19" s="58" t="s">
        <v>2</v>
      </c>
      <c r="I19" s="59"/>
      <c r="J19" s="58" t="s">
        <v>3</v>
      </c>
      <c r="K19" s="59"/>
      <c r="L19" s="58" t="s">
        <v>4</v>
      </c>
      <c r="M19" s="59"/>
    </row>
    <row r="20" spans="1:13" x14ac:dyDescent="0.25">
      <c r="A20" s="43" t="s">
        <v>5</v>
      </c>
      <c r="B20" s="44" t="s">
        <v>6</v>
      </c>
      <c r="C20" s="45" t="s">
        <v>7</v>
      </c>
      <c r="D20" s="46" t="s">
        <v>6</v>
      </c>
      <c r="E20" s="47" t="s">
        <v>7</v>
      </c>
      <c r="F20" s="44" t="s">
        <v>6</v>
      </c>
      <c r="G20" s="52" t="s">
        <v>7</v>
      </c>
      <c r="H20" s="44" t="s">
        <v>6</v>
      </c>
      <c r="I20" s="45" t="s">
        <v>7</v>
      </c>
      <c r="J20" s="46" t="s">
        <v>6</v>
      </c>
      <c r="K20" s="47" t="s">
        <v>7</v>
      </c>
      <c r="L20" s="44" t="s">
        <v>6</v>
      </c>
      <c r="M20" s="52" t="s">
        <v>7</v>
      </c>
    </row>
    <row r="21" spans="1:13" x14ac:dyDescent="0.25">
      <c r="A21" s="40" t="s">
        <v>8</v>
      </c>
      <c r="B21" s="17">
        <v>712.98699999999997</v>
      </c>
      <c r="C21" s="18">
        <v>3935.6437500000002</v>
      </c>
      <c r="D21" s="17">
        <v>311.74099999999999</v>
      </c>
      <c r="E21" s="18">
        <v>1258.1302499999999</v>
      </c>
      <c r="F21" s="17">
        <v>0</v>
      </c>
      <c r="G21" s="25">
        <v>0</v>
      </c>
      <c r="H21" s="17">
        <v>0</v>
      </c>
      <c r="I21" s="18">
        <v>0</v>
      </c>
      <c r="J21" s="17">
        <v>0</v>
      </c>
      <c r="K21" s="18">
        <v>0</v>
      </c>
      <c r="L21" s="17">
        <v>0</v>
      </c>
      <c r="M21" s="25">
        <v>0</v>
      </c>
    </row>
    <row r="22" spans="1:13" x14ac:dyDescent="0.25">
      <c r="A22" s="41" t="s">
        <v>9</v>
      </c>
      <c r="B22" s="22">
        <v>2921.8580000000002</v>
      </c>
      <c r="C22" s="23">
        <v>16337.326994999999</v>
      </c>
      <c r="D22" s="22">
        <v>415.92899999999997</v>
      </c>
      <c r="E22" s="23">
        <v>1639.8652500000001</v>
      </c>
      <c r="F22" s="22">
        <v>0</v>
      </c>
      <c r="G22" s="26">
        <v>0</v>
      </c>
      <c r="H22" s="22">
        <v>0</v>
      </c>
      <c r="I22" s="23">
        <v>0</v>
      </c>
      <c r="J22" s="22">
        <v>0</v>
      </c>
      <c r="K22" s="23">
        <v>0</v>
      </c>
      <c r="L22" s="22">
        <v>0</v>
      </c>
      <c r="M22" s="27">
        <v>0</v>
      </c>
    </row>
    <row r="23" spans="1:13" x14ac:dyDescent="0.25">
      <c r="A23" s="41" t="s">
        <v>10</v>
      </c>
      <c r="B23" s="22">
        <v>3214.8690000000001</v>
      </c>
      <c r="C23" s="23">
        <v>17329.308375000001</v>
      </c>
      <c r="D23" s="22">
        <v>2659.0520000000001</v>
      </c>
      <c r="E23" s="23">
        <v>12669.709500000001</v>
      </c>
      <c r="F23" s="22">
        <v>0</v>
      </c>
      <c r="G23" s="27">
        <v>0</v>
      </c>
      <c r="H23" s="22">
        <v>101.117</v>
      </c>
      <c r="I23" s="23">
        <v>389.723815</v>
      </c>
      <c r="J23" s="22">
        <v>0</v>
      </c>
      <c r="K23" s="23">
        <v>0</v>
      </c>
      <c r="L23" s="22">
        <v>0</v>
      </c>
      <c r="M23" s="27">
        <v>0</v>
      </c>
    </row>
    <row r="24" spans="1:13" x14ac:dyDescent="0.25">
      <c r="A24" s="41" t="s">
        <v>22</v>
      </c>
      <c r="B24" s="22">
        <v>535.25699999999995</v>
      </c>
      <c r="C24" s="23">
        <v>3107.3872500000002</v>
      </c>
      <c r="D24" s="22">
        <v>3353.7660000000001</v>
      </c>
      <c r="E24" s="23">
        <v>14333.129676</v>
      </c>
      <c r="F24" s="22">
        <v>0</v>
      </c>
      <c r="G24" s="27">
        <v>0</v>
      </c>
      <c r="H24" s="22">
        <v>0</v>
      </c>
      <c r="I24" s="23">
        <v>0</v>
      </c>
      <c r="J24" s="22">
        <v>0</v>
      </c>
      <c r="K24" s="23">
        <v>0</v>
      </c>
      <c r="L24" s="22">
        <v>0</v>
      </c>
      <c r="M24" s="27">
        <v>0</v>
      </c>
    </row>
    <row r="25" spans="1:13" x14ac:dyDescent="0.25">
      <c r="A25" s="41" t="s">
        <v>11</v>
      </c>
      <c r="B25" s="22">
        <v>517.62</v>
      </c>
      <c r="C25" s="23">
        <v>2850.5598749999999</v>
      </c>
      <c r="D25" s="22">
        <v>508.25700000000001</v>
      </c>
      <c r="E25" s="23">
        <v>2165.9833749999998</v>
      </c>
      <c r="F25" s="22">
        <v>0.65200000000000002</v>
      </c>
      <c r="G25" s="26">
        <v>0.112</v>
      </c>
      <c r="H25" s="22">
        <v>0</v>
      </c>
      <c r="I25" s="23">
        <v>0</v>
      </c>
      <c r="J25" s="22">
        <v>92.460999999999999</v>
      </c>
      <c r="K25" s="23">
        <v>346.14321999999999</v>
      </c>
      <c r="L25" s="22">
        <v>0</v>
      </c>
      <c r="M25" s="27">
        <v>0</v>
      </c>
    </row>
    <row r="26" spans="1:13" x14ac:dyDescent="0.25">
      <c r="A26" s="41" t="s">
        <v>12</v>
      </c>
      <c r="B26" s="22">
        <v>426.23</v>
      </c>
      <c r="C26" s="23">
        <v>1781.2845</v>
      </c>
      <c r="D26" s="22">
        <v>243.65899999999999</v>
      </c>
      <c r="E26" s="23">
        <v>954.50149999999996</v>
      </c>
      <c r="F26" s="22">
        <v>0</v>
      </c>
      <c r="G26" s="27">
        <v>0</v>
      </c>
      <c r="H26" s="22">
        <v>197.35900000000001</v>
      </c>
      <c r="I26" s="23">
        <v>933.64381000000003</v>
      </c>
      <c r="J26" s="22">
        <v>7.8559999999999999</v>
      </c>
      <c r="K26" s="23">
        <v>31.337350000000001</v>
      </c>
      <c r="L26" s="22">
        <v>0</v>
      </c>
      <c r="M26" s="27">
        <v>0</v>
      </c>
    </row>
    <row r="27" spans="1:13" x14ac:dyDescent="0.25">
      <c r="A27" s="41" t="s">
        <v>13</v>
      </c>
      <c r="B27" s="22">
        <v>341.12599999999998</v>
      </c>
      <c r="C27" s="23">
        <v>1780.32375</v>
      </c>
      <c r="D27" s="22">
        <v>2387.2139999999999</v>
      </c>
      <c r="E27" s="23">
        <v>10675.276875</v>
      </c>
      <c r="F27" s="22">
        <v>0</v>
      </c>
      <c r="G27" s="27">
        <v>0</v>
      </c>
      <c r="H27" s="22">
        <v>0</v>
      </c>
      <c r="I27" s="23">
        <v>0</v>
      </c>
      <c r="J27" s="22">
        <v>690.65099999999995</v>
      </c>
      <c r="K27" s="23">
        <v>3035.6703000000002</v>
      </c>
      <c r="L27" s="22">
        <v>0</v>
      </c>
      <c r="M27" s="27">
        <v>0</v>
      </c>
    </row>
    <row r="28" spans="1:13" x14ac:dyDescent="0.25">
      <c r="A28" s="42" t="s">
        <v>14</v>
      </c>
      <c r="B28" s="28">
        <v>1471.5909999999999</v>
      </c>
      <c r="C28" s="29">
        <v>6636.634059</v>
      </c>
      <c r="D28" s="28">
        <v>547.00400000000002</v>
      </c>
      <c r="E28" s="29">
        <v>2224.1587500000001</v>
      </c>
      <c r="F28" s="28">
        <v>0</v>
      </c>
      <c r="G28" s="30">
        <v>0</v>
      </c>
      <c r="H28" s="28">
        <v>0</v>
      </c>
      <c r="I28" s="29">
        <v>0</v>
      </c>
      <c r="J28" s="28">
        <v>0</v>
      </c>
      <c r="K28" s="29">
        <v>0</v>
      </c>
      <c r="L28" s="28">
        <v>0</v>
      </c>
      <c r="M28" s="30">
        <v>0</v>
      </c>
    </row>
    <row r="29" spans="1:13" x14ac:dyDescent="0.25">
      <c r="A29" s="53" t="s">
        <v>15</v>
      </c>
      <c r="B29" s="49">
        <f t="shared" ref="B29:M29" si="3">SUM(B21:B28)</f>
        <v>10141.538</v>
      </c>
      <c r="C29" s="50">
        <f t="shared" si="3"/>
        <v>53758.468554000006</v>
      </c>
      <c r="D29" s="49">
        <f t="shared" si="3"/>
        <v>10426.621999999999</v>
      </c>
      <c r="E29" s="50">
        <f t="shared" si="3"/>
        <v>45920.755176000006</v>
      </c>
      <c r="F29" s="49">
        <f t="shared" si="3"/>
        <v>0.65200000000000002</v>
      </c>
      <c r="G29" s="54">
        <f t="shared" si="3"/>
        <v>0.112</v>
      </c>
      <c r="H29" s="49">
        <f t="shared" si="3"/>
        <v>298.476</v>
      </c>
      <c r="I29" s="50">
        <f t="shared" si="3"/>
        <v>1323.3676250000001</v>
      </c>
      <c r="J29" s="49">
        <f t="shared" si="3"/>
        <v>790.96799999999996</v>
      </c>
      <c r="K29" s="50">
        <f t="shared" si="3"/>
        <v>3413.1508700000004</v>
      </c>
      <c r="L29" s="49">
        <f t="shared" si="3"/>
        <v>0</v>
      </c>
      <c r="M29" s="54">
        <f t="shared" si="3"/>
        <v>0</v>
      </c>
    </row>
    <row r="31" spans="1:13" s="31" customFormat="1" ht="15.75" x14ac:dyDescent="0.25">
      <c r="A31" s="2" t="s">
        <v>16</v>
      </c>
    </row>
    <row r="32" spans="1:13" s="31" customFormat="1" x14ac:dyDescent="0.25">
      <c r="A32" s="7" t="s">
        <v>17</v>
      </c>
    </row>
    <row r="33" spans="1:1" s="31" customFormat="1" ht="12" x14ac:dyDescent="0.2">
      <c r="A33" s="32" t="s">
        <v>18</v>
      </c>
    </row>
    <row r="34" spans="1:1" s="31" customFormat="1" ht="12" x14ac:dyDescent="0.2">
      <c r="A34" s="32" t="s">
        <v>19</v>
      </c>
    </row>
  </sheetData>
  <mergeCells count="15">
    <mergeCell ref="B9:G9"/>
    <mergeCell ref="B10:C10"/>
    <mergeCell ref="D10:E10"/>
    <mergeCell ref="F10:G10"/>
    <mergeCell ref="H10:I10"/>
    <mergeCell ref="L10:M10"/>
    <mergeCell ref="B18:G18"/>
    <mergeCell ref="H18:M18"/>
    <mergeCell ref="B19:C19"/>
    <mergeCell ref="D19:E19"/>
    <mergeCell ref="F19:G19"/>
    <mergeCell ref="H19:I19"/>
    <mergeCell ref="J19:K19"/>
    <mergeCell ref="L19:M19"/>
    <mergeCell ref="J10:K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6" sqref="A6"/>
    </sheetView>
  </sheetViews>
  <sheetFormatPr baseColWidth="10" defaultRowHeight="13.5" x14ac:dyDescent="0.25"/>
  <cols>
    <col min="1" max="1" width="20.5703125" style="10" customWidth="1"/>
    <col min="2" max="16384" width="11.42578125" style="10"/>
  </cols>
  <sheetData>
    <row r="1" spans="1:13" s="37" customFormat="1" ht="30" x14ac:dyDescent="0.5">
      <c r="A1" s="34" t="s">
        <v>23</v>
      </c>
      <c r="B1" s="35"/>
      <c r="C1" s="35"/>
      <c r="D1" s="35"/>
      <c r="E1" s="36"/>
      <c r="F1" s="36"/>
      <c r="G1" s="36"/>
      <c r="H1" s="36"/>
      <c r="I1" s="36"/>
    </row>
    <row r="2" spans="1:13" s="1" customFormat="1" ht="18.75" x14ac:dyDescent="0.3">
      <c r="A2" s="37" t="s">
        <v>0</v>
      </c>
      <c r="B2" s="38"/>
      <c r="C2" s="38"/>
      <c r="D2" s="38"/>
      <c r="E2" s="39"/>
      <c r="F2" s="39"/>
      <c r="G2" s="39"/>
      <c r="H2" s="39"/>
      <c r="I2" s="39"/>
    </row>
    <row r="3" spans="1:13" s="5" customFormat="1" x14ac:dyDescent="0.25">
      <c r="A3" s="6"/>
      <c r="B3" s="3"/>
      <c r="C3" s="3"/>
      <c r="D3" s="3"/>
      <c r="E3" s="4"/>
      <c r="F3" s="4"/>
      <c r="G3" s="4"/>
      <c r="H3" s="4"/>
      <c r="I3" s="4"/>
    </row>
    <row r="4" spans="1:13" s="5" customFormat="1" x14ac:dyDescent="0.25">
      <c r="A4" s="7" t="s">
        <v>1</v>
      </c>
      <c r="B4" s="3"/>
      <c r="C4" s="3"/>
      <c r="D4" s="3"/>
      <c r="E4" s="4"/>
      <c r="F4" s="4"/>
      <c r="G4" s="4"/>
      <c r="H4" s="4"/>
      <c r="I4" s="4"/>
    </row>
    <row r="5" spans="1:13" x14ac:dyDescent="0.25">
      <c r="A5" s="7" t="s">
        <v>53</v>
      </c>
      <c r="B5" s="8"/>
      <c r="C5" s="8"/>
      <c r="D5" s="8"/>
      <c r="E5" s="9"/>
      <c r="F5" s="9"/>
      <c r="G5" s="9"/>
      <c r="H5" s="9"/>
      <c r="I5" s="9"/>
    </row>
    <row r="6" spans="1:13" x14ac:dyDescent="0.25">
      <c r="A6" s="11"/>
    </row>
    <row r="8" spans="1:13" ht="15.75" x14ac:dyDescent="0.25">
      <c r="A8" s="2" t="s">
        <v>37</v>
      </c>
    </row>
    <row r="9" spans="1:13" ht="15.75" x14ac:dyDescent="0.25">
      <c r="A9" s="12"/>
      <c r="B9" s="55" t="s">
        <v>24</v>
      </c>
      <c r="C9" s="56"/>
      <c r="D9" s="56"/>
      <c r="E9" s="56"/>
      <c r="F9" s="56"/>
      <c r="G9" s="57"/>
      <c r="H9" s="13"/>
      <c r="I9" s="14"/>
      <c r="J9" s="14"/>
      <c r="K9" s="14"/>
      <c r="L9" s="14"/>
      <c r="M9" s="14"/>
    </row>
    <row r="10" spans="1:13" x14ac:dyDescent="0.25">
      <c r="B10" s="58" t="s">
        <v>2</v>
      </c>
      <c r="C10" s="59"/>
      <c r="D10" s="58" t="s">
        <v>3</v>
      </c>
      <c r="E10" s="59"/>
      <c r="F10" s="58" t="s">
        <v>4</v>
      </c>
      <c r="G10" s="60"/>
      <c r="H10" s="61"/>
      <c r="I10" s="62"/>
      <c r="J10" s="62"/>
      <c r="K10" s="62"/>
      <c r="L10" s="62"/>
      <c r="M10" s="62"/>
    </row>
    <row r="11" spans="1:13" x14ac:dyDescent="0.25">
      <c r="A11" s="43" t="s">
        <v>25</v>
      </c>
      <c r="B11" s="44" t="s">
        <v>6</v>
      </c>
      <c r="C11" s="45" t="s">
        <v>7</v>
      </c>
      <c r="D11" s="46" t="s">
        <v>6</v>
      </c>
      <c r="E11" s="47" t="s">
        <v>7</v>
      </c>
      <c r="F11" s="44" t="s">
        <v>6</v>
      </c>
      <c r="G11" s="48" t="s">
        <v>7</v>
      </c>
      <c r="H11" s="15"/>
      <c r="I11" s="16"/>
      <c r="J11" s="16"/>
      <c r="K11" s="16"/>
      <c r="L11" s="16"/>
      <c r="M11" s="16"/>
    </row>
    <row r="12" spans="1:13" x14ac:dyDescent="0.25">
      <c r="A12" s="40" t="s">
        <v>20</v>
      </c>
      <c r="B12" s="17">
        <f t="shared" ref="B12:G12" si="0">B29</f>
        <v>5992.3760000000002</v>
      </c>
      <c r="C12" s="18">
        <f>C29</f>
        <v>32911.754999999997</v>
      </c>
      <c r="D12" s="18">
        <f t="shared" si="0"/>
        <v>14417.150000000001</v>
      </c>
      <c r="E12" s="18">
        <f t="shared" si="0"/>
        <v>65907.416456000006</v>
      </c>
      <c r="F12" s="17">
        <f t="shared" si="0"/>
        <v>1.4999999999999999E-2</v>
      </c>
      <c r="G12" s="19">
        <f t="shared" si="0"/>
        <v>3.0000000000000001E-3</v>
      </c>
      <c r="H12" s="20"/>
      <c r="I12" s="21"/>
      <c r="J12" s="21"/>
      <c r="K12" s="21"/>
      <c r="L12" s="21"/>
      <c r="M12" s="21"/>
    </row>
    <row r="13" spans="1:13" x14ac:dyDescent="0.25">
      <c r="A13" s="41" t="s">
        <v>21</v>
      </c>
      <c r="B13" s="22">
        <f t="shared" ref="B13:G13" si="1">H29</f>
        <v>207.876</v>
      </c>
      <c r="C13" s="23">
        <f t="shared" si="1"/>
        <v>958.62327000000005</v>
      </c>
      <c r="D13" s="23">
        <f t="shared" si="1"/>
        <v>616.85599999999999</v>
      </c>
      <c r="E13" s="23">
        <f t="shared" si="1"/>
        <v>2593.6116929999998</v>
      </c>
      <c r="F13" s="22">
        <f t="shared" si="1"/>
        <v>0</v>
      </c>
      <c r="G13" s="24">
        <f t="shared" si="1"/>
        <v>0</v>
      </c>
      <c r="H13" s="20"/>
      <c r="I13" s="21"/>
      <c r="J13" s="21"/>
      <c r="K13" s="21"/>
      <c r="L13" s="21"/>
      <c r="M13" s="21"/>
    </row>
    <row r="14" spans="1:13" x14ac:dyDescent="0.25">
      <c r="A14" s="43" t="s">
        <v>15</v>
      </c>
      <c r="B14" s="49">
        <f t="shared" ref="B14:G14" si="2">SUM(B12:B13)</f>
        <v>6200.2520000000004</v>
      </c>
      <c r="C14" s="50">
        <f t="shared" si="2"/>
        <v>33870.378270000001</v>
      </c>
      <c r="D14" s="50">
        <f t="shared" si="2"/>
        <v>15034.006000000001</v>
      </c>
      <c r="E14" s="50">
        <f t="shared" si="2"/>
        <v>68501.028149000005</v>
      </c>
      <c r="F14" s="49">
        <f t="shared" si="2"/>
        <v>1.4999999999999999E-2</v>
      </c>
      <c r="G14" s="51">
        <f t="shared" si="2"/>
        <v>3.0000000000000001E-3</v>
      </c>
      <c r="H14" s="20"/>
      <c r="I14" s="21"/>
      <c r="J14" s="21"/>
      <c r="K14" s="21"/>
      <c r="L14" s="21"/>
      <c r="M14" s="21"/>
    </row>
    <row r="17" spans="1:13" ht="15.75" x14ac:dyDescent="0.25">
      <c r="A17" s="2" t="s">
        <v>38</v>
      </c>
    </row>
    <row r="18" spans="1:13" ht="15.75" x14ac:dyDescent="0.25">
      <c r="A18" s="12"/>
      <c r="B18" s="55" t="s">
        <v>20</v>
      </c>
      <c r="C18" s="56"/>
      <c r="D18" s="56"/>
      <c r="E18" s="56"/>
      <c r="F18" s="56"/>
      <c r="G18" s="57"/>
      <c r="H18" s="55" t="s">
        <v>21</v>
      </c>
      <c r="I18" s="56"/>
      <c r="J18" s="56"/>
      <c r="K18" s="56"/>
      <c r="L18" s="56"/>
      <c r="M18" s="57"/>
    </row>
    <row r="19" spans="1:13" x14ac:dyDescent="0.25">
      <c r="B19" s="58" t="s">
        <v>2</v>
      </c>
      <c r="C19" s="59"/>
      <c r="D19" s="58" t="s">
        <v>3</v>
      </c>
      <c r="E19" s="59"/>
      <c r="F19" s="58" t="s">
        <v>4</v>
      </c>
      <c r="G19" s="59"/>
      <c r="H19" s="58" t="s">
        <v>2</v>
      </c>
      <c r="I19" s="59"/>
      <c r="J19" s="58" t="s">
        <v>3</v>
      </c>
      <c r="K19" s="59"/>
      <c r="L19" s="58" t="s">
        <v>4</v>
      </c>
      <c r="M19" s="59"/>
    </row>
    <row r="20" spans="1:13" x14ac:dyDescent="0.25">
      <c r="A20" s="43" t="s">
        <v>5</v>
      </c>
      <c r="B20" s="44" t="s">
        <v>6</v>
      </c>
      <c r="C20" s="45" t="s">
        <v>7</v>
      </c>
      <c r="D20" s="46" t="s">
        <v>6</v>
      </c>
      <c r="E20" s="47" t="s">
        <v>7</v>
      </c>
      <c r="F20" s="44" t="s">
        <v>6</v>
      </c>
      <c r="G20" s="52" t="s">
        <v>7</v>
      </c>
      <c r="H20" s="44" t="s">
        <v>6</v>
      </c>
      <c r="I20" s="45" t="s">
        <v>7</v>
      </c>
      <c r="J20" s="46" t="s">
        <v>6</v>
      </c>
      <c r="K20" s="47" t="s">
        <v>7</v>
      </c>
      <c r="L20" s="44" t="s">
        <v>6</v>
      </c>
      <c r="M20" s="52" t="s">
        <v>7</v>
      </c>
    </row>
    <row r="21" spans="1:13" x14ac:dyDescent="0.25">
      <c r="A21" s="40" t="s">
        <v>8</v>
      </c>
      <c r="B21" s="17">
        <v>1047.191</v>
      </c>
      <c r="C21" s="18">
        <v>5448.5043750000004</v>
      </c>
      <c r="D21" s="17">
        <v>235.59200000000001</v>
      </c>
      <c r="E21" s="18">
        <v>756.83362499999998</v>
      </c>
      <c r="F21" s="17">
        <v>0</v>
      </c>
      <c r="G21" s="25">
        <v>0</v>
      </c>
      <c r="H21" s="17">
        <v>0</v>
      </c>
      <c r="I21" s="18">
        <v>0</v>
      </c>
      <c r="J21" s="17">
        <v>0</v>
      </c>
      <c r="K21" s="18">
        <v>0</v>
      </c>
      <c r="L21" s="17">
        <v>0</v>
      </c>
      <c r="M21" s="25">
        <v>0</v>
      </c>
    </row>
    <row r="22" spans="1:13" x14ac:dyDescent="0.25">
      <c r="A22" s="41" t="s">
        <v>9</v>
      </c>
      <c r="B22" s="22">
        <v>2200.4119999999998</v>
      </c>
      <c r="C22" s="23">
        <v>12193.62075</v>
      </c>
      <c r="D22" s="22">
        <v>161.52699999999999</v>
      </c>
      <c r="E22" s="23">
        <v>577.00462500000003</v>
      </c>
      <c r="F22" s="22">
        <v>0</v>
      </c>
      <c r="G22" s="26">
        <v>0</v>
      </c>
      <c r="H22" s="22">
        <v>0</v>
      </c>
      <c r="I22" s="23">
        <v>0</v>
      </c>
      <c r="J22" s="22">
        <v>0</v>
      </c>
      <c r="K22" s="23">
        <v>0</v>
      </c>
      <c r="L22" s="22">
        <v>0</v>
      </c>
      <c r="M22" s="27">
        <v>0</v>
      </c>
    </row>
    <row r="23" spans="1:13" x14ac:dyDescent="0.25">
      <c r="A23" s="41" t="s">
        <v>10</v>
      </c>
      <c r="B23" s="22">
        <v>1176.2929999999999</v>
      </c>
      <c r="C23" s="23">
        <v>6461.845875</v>
      </c>
      <c r="D23" s="22">
        <v>2388.4760000000001</v>
      </c>
      <c r="E23" s="23">
        <v>10732.935374999999</v>
      </c>
      <c r="F23" s="22">
        <v>1.4999999999999999E-2</v>
      </c>
      <c r="G23" s="27">
        <v>3.0000000000000001E-3</v>
      </c>
      <c r="H23" s="22">
        <v>207.876</v>
      </c>
      <c r="I23" s="23">
        <v>958.62327000000005</v>
      </c>
      <c r="J23" s="22">
        <v>0</v>
      </c>
      <c r="K23" s="23">
        <v>0</v>
      </c>
      <c r="L23" s="22">
        <v>0</v>
      </c>
      <c r="M23" s="27">
        <v>0</v>
      </c>
    </row>
    <row r="24" spans="1:13" x14ac:dyDescent="0.25">
      <c r="A24" s="41" t="s">
        <v>22</v>
      </c>
      <c r="B24" s="22">
        <v>410.47500000000002</v>
      </c>
      <c r="C24" s="23">
        <v>2343.5831250000001</v>
      </c>
      <c r="D24" s="22">
        <v>5610.3729999999996</v>
      </c>
      <c r="E24" s="23">
        <v>27774.711517</v>
      </c>
      <c r="F24" s="22">
        <v>0</v>
      </c>
      <c r="G24" s="27">
        <v>0</v>
      </c>
      <c r="H24" s="22">
        <v>0</v>
      </c>
      <c r="I24" s="23">
        <v>0</v>
      </c>
      <c r="J24" s="22">
        <v>0</v>
      </c>
      <c r="K24" s="23">
        <v>0</v>
      </c>
      <c r="L24" s="22">
        <v>0</v>
      </c>
      <c r="M24" s="27">
        <v>0</v>
      </c>
    </row>
    <row r="25" spans="1:13" x14ac:dyDescent="0.25">
      <c r="A25" s="41" t="s">
        <v>11</v>
      </c>
      <c r="B25" s="22">
        <v>288.928</v>
      </c>
      <c r="C25" s="23">
        <v>1568.977875</v>
      </c>
      <c r="D25" s="22">
        <v>478.79399999999998</v>
      </c>
      <c r="E25" s="23">
        <v>2228.57125</v>
      </c>
      <c r="F25" s="22">
        <v>0</v>
      </c>
      <c r="G25" s="26">
        <v>0</v>
      </c>
      <c r="H25" s="22">
        <v>0</v>
      </c>
      <c r="I25" s="23">
        <v>0</v>
      </c>
      <c r="J25" s="22">
        <v>141.26499999999999</v>
      </c>
      <c r="K25" s="23">
        <v>411.56965500000001</v>
      </c>
      <c r="L25" s="22">
        <v>0</v>
      </c>
      <c r="M25" s="27">
        <v>0</v>
      </c>
    </row>
    <row r="26" spans="1:13" x14ac:dyDescent="0.25">
      <c r="A26" s="41" t="s">
        <v>12</v>
      </c>
      <c r="B26" s="22">
        <v>104.648</v>
      </c>
      <c r="C26" s="23">
        <v>694.84725000000003</v>
      </c>
      <c r="D26" s="22">
        <v>831.19899999999996</v>
      </c>
      <c r="E26" s="23">
        <v>3458.819</v>
      </c>
      <c r="F26" s="22">
        <v>0</v>
      </c>
      <c r="G26" s="27">
        <v>0</v>
      </c>
      <c r="H26" s="22">
        <v>0</v>
      </c>
      <c r="I26" s="23">
        <v>0</v>
      </c>
      <c r="J26" s="22">
        <v>0</v>
      </c>
      <c r="K26" s="23">
        <v>0</v>
      </c>
      <c r="L26" s="22">
        <v>0</v>
      </c>
      <c r="M26" s="27">
        <v>0</v>
      </c>
    </row>
    <row r="27" spans="1:13" x14ac:dyDescent="0.25">
      <c r="A27" s="41" t="s">
        <v>13</v>
      </c>
      <c r="B27" s="22">
        <v>10.468999999999999</v>
      </c>
      <c r="C27" s="23">
        <v>137.898</v>
      </c>
      <c r="D27" s="22">
        <v>3657.0340000000001</v>
      </c>
      <c r="E27" s="23">
        <v>16366.111564000001</v>
      </c>
      <c r="F27" s="22">
        <v>0</v>
      </c>
      <c r="G27" s="27">
        <v>0</v>
      </c>
      <c r="H27" s="22">
        <v>0</v>
      </c>
      <c r="I27" s="23">
        <v>0</v>
      </c>
      <c r="J27" s="22">
        <v>475.59100000000001</v>
      </c>
      <c r="K27" s="23">
        <v>2182.042038</v>
      </c>
      <c r="L27" s="22">
        <v>0</v>
      </c>
      <c r="M27" s="27">
        <v>0</v>
      </c>
    </row>
    <row r="28" spans="1:13" x14ac:dyDescent="0.25">
      <c r="A28" s="42" t="s">
        <v>14</v>
      </c>
      <c r="B28" s="28">
        <v>753.96</v>
      </c>
      <c r="C28" s="29">
        <v>4062.47775</v>
      </c>
      <c r="D28" s="28">
        <v>1054.155</v>
      </c>
      <c r="E28" s="29">
        <v>4012.4295000000002</v>
      </c>
      <c r="F28" s="28">
        <v>0</v>
      </c>
      <c r="G28" s="30">
        <v>0</v>
      </c>
      <c r="H28" s="28">
        <v>0</v>
      </c>
      <c r="I28" s="29">
        <v>0</v>
      </c>
      <c r="J28" s="28">
        <v>0</v>
      </c>
      <c r="K28" s="29">
        <v>0</v>
      </c>
      <c r="L28" s="28">
        <v>0</v>
      </c>
      <c r="M28" s="30">
        <v>0</v>
      </c>
    </row>
    <row r="29" spans="1:13" x14ac:dyDescent="0.25">
      <c r="A29" s="53" t="s">
        <v>15</v>
      </c>
      <c r="B29" s="49">
        <f t="shared" ref="B29:M29" si="3">SUM(B21:B28)</f>
        <v>5992.3760000000002</v>
      </c>
      <c r="C29" s="50">
        <f t="shared" si="3"/>
        <v>32911.754999999997</v>
      </c>
      <c r="D29" s="49">
        <f t="shared" si="3"/>
        <v>14417.150000000001</v>
      </c>
      <c r="E29" s="50">
        <f t="shared" si="3"/>
        <v>65907.416456000006</v>
      </c>
      <c r="F29" s="49">
        <f t="shared" si="3"/>
        <v>1.4999999999999999E-2</v>
      </c>
      <c r="G29" s="54">
        <f t="shared" si="3"/>
        <v>3.0000000000000001E-3</v>
      </c>
      <c r="H29" s="49">
        <f t="shared" si="3"/>
        <v>207.876</v>
      </c>
      <c r="I29" s="50">
        <f t="shared" si="3"/>
        <v>958.62327000000005</v>
      </c>
      <c r="J29" s="49">
        <f t="shared" si="3"/>
        <v>616.85599999999999</v>
      </c>
      <c r="K29" s="50">
        <f t="shared" si="3"/>
        <v>2593.6116929999998</v>
      </c>
      <c r="L29" s="49">
        <f t="shared" si="3"/>
        <v>0</v>
      </c>
      <c r="M29" s="54">
        <f t="shared" si="3"/>
        <v>0</v>
      </c>
    </row>
    <row r="31" spans="1:13" s="31" customFormat="1" ht="15.75" x14ac:dyDescent="0.25">
      <c r="A31" s="2" t="s">
        <v>16</v>
      </c>
    </row>
    <row r="32" spans="1:13" s="31" customFormat="1" x14ac:dyDescent="0.25">
      <c r="A32" s="7" t="s">
        <v>17</v>
      </c>
    </row>
    <row r="33" spans="1:1" s="31" customFormat="1" ht="12" x14ac:dyDescent="0.2">
      <c r="A33" s="32" t="s">
        <v>18</v>
      </c>
    </row>
    <row r="34" spans="1:1" s="31" customFormat="1" ht="12" x14ac:dyDescent="0.2">
      <c r="A34" s="32" t="s">
        <v>19</v>
      </c>
    </row>
  </sheetData>
  <mergeCells count="15">
    <mergeCell ref="B9:G9"/>
    <mergeCell ref="B10:C10"/>
    <mergeCell ref="D10:E10"/>
    <mergeCell ref="F10:G10"/>
    <mergeCell ref="H10:I10"/>
    <mergeCell ref="L10:M10"/>
    <mergeCell ref="B18:G18"/>
    <mergeCell ref="H18:M18"/>
    <mergeCell ref="B19:C19"/>
    <mergeCell ref="D19:E19"/>
    <mergeCell ref="F19:G19"/>
    <mergeCell ref="H19:I19"/>
    <mergeCell ref="J19:K19"/>
    <mergeCell ref="L19:M19"/>
    <mergeCell ref="J10:K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6" sqref="A6"/>
    </sheetView>
  </sheetViews>
  <sheetFormatPr baseColWidth="10" defaultRowHeight="13.5" x14ac:dyDescent="0.25"/>
  <cols>
    <col min="1" max="1" width="20.5703125" style="10" customWidth="1"/>
    <col min="2" max="16384" width="11.42578125" style="10"/>
  </cols>
  <sheetData>
    <row r="1" spans="1:13" s="37" customFormat="1" ht="30" x14ac:dyDescent="0.5">
      <c r="A1" s="34" t="s">
        <v>23</v>
      </c>
      <c r="B1" s="35"/>
      <c r="C1" s="35"/>
      <c r="D1" s="35"/>
      <c r="E1" s="36"/>
      <c r="F1" s="36"/>
      <c r="G1" s="36"/>
      <c r="H1" s="36"/>
      <c r="I1" s="36"/>
    </row>
    <row r="2" spans="1:13" s="1" customFormat="1" ht="18.75" x14ac:dyDescent="0.3">
      <c r="A2" s="37" t="s">
        <v>0</v>
      </c>
      <c r="B2" s="38"/>
      <c r="C2" s="38"/>
      <c r="D2" s="38"/>
      <c r="E2" s="39"/>
      <c r="F2" s="39"/>
      <c r="G2" s="39"/>
      <c r="H2" s="39"/>
      <c r="I2" s="39"/>
    </row>
    <row r="3" spans="1:13" s="5" customFormat="1" x14ac:dyDescent="0.25">
      <c r="A3" s="6"/>
      <c r="B3" s="3"/>
      <c r="C3" s="3"/>
      <c r="D3" s="3"/>
      <c r="E3" s="4"/>
      <c r="F3" s="4"/>
      <c r="G3" s="4"/>
      <c r="H3" s="4"/>
      <c r="I3" s="4"/>
    </row>
    <row r="4" spans="1:13" s="5" customFormat="1" x14ac:dyDescent="0.25">
      <c r="A4" s="7" t="s">
        <v>1</v>
      </c>
      <c r="B4" s="3"/>
      <c r="C4" s="3"/>
      <c r="D4" s="3"/>
      <c r="E4" s="4"/>
      <c r="F4" s="4"/>
      <c r="G4" s="4"/>
      <c r="H4" s="4"/>
      <c r="I4" s="4"/>
    </row>
    <row r="5" spans="1:13" x14ac:dyDescent="0.25">
      <c r="A5" s="7" t="s">
        <v>54</v>
      </c>
      <c r="B5" s="8"/>
      <c r="C5" s="8"/>
      <c r="D5" s="8"/>
      <c r="E5" s="9"/>
      <c r="F5" s="9"/>
      <c r="G5" s="9"/>
      <c r="H5" s="9"/>
      <c r="I5" s="9"/>
    </row>
    <row r="6" spans="1:13" x14ac:dyDescent="0.25">
      <c r="A6" s="11"/>
    </row>
    <row r="8" spans="1:13" ht="15.75" x14ac:dyDescent="0.25">
      <c r="A8" s="2" t="s">
        <v>40</v>
      </c>
    </row>
    <row r="9" spans="1:13" ht="15.75" x14ac:dyDescent="0.25">
      <c r="A9" s="12"/>
      <c r="B9" s="55" t="s">
        <v>24</v>
      </c>
      <c r="C9" s="56"/>
      <c r="D9" s="56"/>
      <c r="E9" s="56"/>
      <c r="F9" s="56"/>
      <c r="G9" s="57"/>
      <c r="H9" s="13"/>
      <c r="I9" s="14"/>
      <c r="J9" s="14"/>
      <c r="K9" s="14"/>
      <c r="L9" s="14"/>
      <c r="M9" s="14"/>
    </row>
    <row r="10" spans="1:13" x14ac:dyDescent="0.25">
      <c r="B10" s="58" t="s">
        <v>2</v>
      </c>
      <c r="C10" s="59"/>
      <c r="D10" s="58" t="s">
        <v>3</v>
      </c>
      <c r="E10" s="59"/>
      <c r="F10" s="58" t="s">
        <v>4</v>
      </c>
      <c r="G10" s="60"/>
      <c r="H10" s="61"/>
      <c r="I10" s="62"/>
      <c r="J10" s="62"/>
      <c r="K10" s="62"/>
      <c r="L10" s="62"/>
      <c r="M10" s="62"/>
    </row>
    <row r="11" spans="1:13" x14ac:dyDescent="0.25">
      <c r="A11" s="43" t="s">
        <v>25</v>
      </c>
      <c r="B11" s="44" t="s">
        <v>6</v>
      </c>
      <c r="C11" s="45" t="s">
        <v>7</v>
      </c>
      <c r="D11" s="46" t="s">
        <v>6</v>
      </c>
      <c r="E11" s="47" t="s">
        <v>7</v>
      </c>
      <c r="F11" s="44" t="s">
        <v>6</v>
      </c>
      <c r="G11" s="48" t="s">
        <v>7</v>
      </c>
      <c r="H11" s="15"/>
      <c r="I11" s="16"/>
      <c r="J11" s="16"/>
      <c r="K11" s="16"/>
      <c r="L11" s="16"/>
      <c r="M11" s="16"/>
    </row>
    <row r="12" spans="1:13" x14ac:dyDescent="0.25">
      <c r="A12" s="40" t="s">
        <v>20</v>
      </c>
      <c r="B12" s="17">
        <f t="shared" ref="B12:G12" si="0">B29</f>
        <v>2378.7709999999997</v>
      </c>
      <c r="C12" s="18">
        <f>C29</f>
        <v>13364.52075</v>
      </c>
      <c r="D12" s="18">
        <f t="shared" si="0"/>
        <v>20143.464</v>
      </c>
      <c r="E12" s="18">
        <f t="shared" si="0"/>
        <v>94717.141057999979</v>
      </c>
      <c r="F12" s="17">
        <f t="shared" si="0"/>
        <v>217.70699999999999</v>
      </c>
      <c r="G12" s="19">
        <f t="shared" si="0"/>
        <v>891.577</v>
      </c>
      <c r="H12" s="20"/>
      <c r="I12" s="21"/>
      <c r="J12" s="21"/>
      <c r="K12" s="21"/>
      <c r="L12" s="21"/>
      <c r="M12" s="21"/>
    </row>
    <row r="13" spans="1:13" x14ac:dyDescent="0.25">
      <c r="A13" s="41" t="s">
        <v>21</v>
      </c>
      <c r="B13" s="22">
        <f t="shared" ref="B13:G13" si="1">H29</f>
        <v>136.97399999999999</v>
      </c>
      <c r="C13" s="23">
        <f t="shared" si="1"/>
        <v>698.95569999999998</v>
      </c>
      <c r="D13" s="23">
        <f t="shared" si="1"/>
        <v>1176.5369999999998</v>
      </c>
      <c r="E13" s="23">
        <f t="shared" si="1"/>
        <v>4987.3102629999994</v>
      </c>
      <c r="F13" s="22">
        <f t="shared" si="1"/>
        <v>0</v>
      </c>
      <c r="G13" s="24">
        <f t="shared" si="1"/>
        <v>0</v>
      </c>
      <c r="H13" s="20"/>
      <c r="I13" s="21"/>
      <c r="J13" s="21"/>
      <c r="K13" s="21"/>
      <c r="L13" s="21"/>
      <c r="M13" s="21"/>
    </row>
    <row r="14" spans="1:13" x14ac:dyDescent="0.25">
      <c r="A14" s="43" t="s">
        <v>15</v>
      </c>
      <c r="B14" s="49">
        <f t="shared" ref="B14:G14" si="2">SUM(B12:B13)</f>
        <v>2515.7449999999999</v>
      </c>
      <c r="C14" s="50">
        <f t="shared" si="2"/>
        <v>14063.47645</v>
      </c>
      <c r="D14" s="50">
        <f t="shared" si="2"/>
        <v>21320.001</v>
      </c>
      <c r="E14" s="50">
        <f t="shared" si="2"/>
        <v>99704.451320999971</v>
      </c>
      <c r="F14" s="49">
        <f t="shared" si="2"/>
        <v>217.70699999999999</v>
      </c>
      <c r="G14" s="51">
        <f t="shared" si="2"/>
        <v>891.577</v>
      </c>
      <c r="H14" s="20"/>
      <c r="I14" s="21"/>
      <c r="J14" s="21"/>
      <c r="K14" s="21"/>
      <c r="L14" s="21"/>
      <c r="M14" s="21"/>
    </row>
    <row r="17" spans="1:13" ht="15.75" x14ac:dyDescent="0.25">
      <c r="A17" s="2" t="s">
        <v>41</v>
      </c>
    </row>
    <row r="18" spans="1:13" ht="15.75" x14ac:dyDescent="0.25">
      <c r="A18" s="12"/>
      <c r="B18" s="55" t="s">
        <v>20</v>
      </c>
      <c r="C18" s="56"/>
      <c r="D18" s="56"/>
      <c r="E18" s="56"/>
      <c r="F18" s="56"/>
      <c r="G18" s="57"/>
      <c r="H18" s="55" t="s">
        <v>21</v>
      </c>
      <c r="I18" s="56"/>
      <c r="J18" s="56"/>
      <c r="K18" s="56"/>
      <c r="L18" s="56"/>
      <c r="M18" s="57"/>
    </row>
    <row r="19" spans="1:13" x14ac:dyDescent="0.25">
      <c r="B19" s="58" t="s">
        <v>2</v>
      </c>
      <c r="C19" s="59"/>
      <c r="D19" s="58" t="s">
        <v>3</v>
      </c>
      <c r="E19" s="59"/>
      <c r="F19" s="58" t="s">
        <v>4</v>
      </c>
      <c r="G19" s="59"/>
      <c r="H19" s="58" t="s">
        <v>2</v>
      </c>
      <c r="I19" s="59"/>
      <c r="J19" s="58" t="s">
        <v>3</v>
      </c>
      <c r="K19" s="59"/>
      <c r="L19" s="58" t="s">
        <v>4</v>
      </c>
      <c r="M19" s="59"/>
    </row>
    <row r="20" spans="1:13" x14ac:dyDescent="0.25">
      <c r="A20" s="43" t="s">
        <v>5</v>
      </c>
      <c r="B20" s="44" t="s">
        <v>6</v>
      </c>
      <c r="C20" s="45" t="s">
        <v>7</v>
      </c>
      <c r="D20" s="46" t="s">
        <v>6</v>
      </c>
      <c r="E20" s="47" t="s">
        <v>7</v>
      </c>
      <c r="F20" s="44" t="s">
        <v>6</v>
      </c>
      <c r="G20" s="52" t="s">
        <v>7</v>
      </c>
      <c r="H20" s="44" t="s">
        <v>6</v>
      </c>
      <c r="I20" s="45" t="s">
        <v>7</v>
      </c>
      <c r="J20" s="46" t="s">
        <v>6</v>
      </c>
      <c r="K20" s="47" t="s">
        <v>7</v>
      </c>
      <c r="L20" s="44" t="s">
        <v>6</v>
      </c>
      <c r="M20" s="52" t="s">
        <v>7</v>
      </c>
    </row>
    <row r="21" spans="1:13" x14ac:dyDescent="0.25">
      <c r="A21" s="40" t="s">
        <v>8</v>
      </c>
      <c r="B21" s="17">
        <v>737.35299999999995</v>
      </c>
      <c r="C21" s="18">
        <v>3771.7987499999999</v>
      </c>
      <c r="D21" s="17">
        <v>375.81700000000001</v>
      </c>
      <c r="E21" s="18">
        <v>1464.0907500000001</v>
      </c>
      <c r="F21" s="17">
        <v>0</v>
      </c>
      <c r="G21" s="25">
        <v>0</v>
      </c>
      <c r="H21" s="17">
        <v>0</v>
      </c>
      <c r="I21" s="18">
        <v>0</v>
      </c>
      <c r="J21" s="17">
        <v>0</v>
      </c>
      <c r="K21" s="18">
        <v>0</v>
      </c>
      <c r="L21" s="17">
        <v>0</v>
      </c>
      <c r="M21" s="25">
        <v>0</v>
      </c>
    </row>
    <row r="22" spans="1:13" x14ac:dyDescent="0.25">
      <c r="A22" s="41" t="s">
        <v>9</v>
      </c>
      <c r="B22" s="22">
        <v>500.62</v>
      </c>
      <c r="C22" s="23">
        <v>2845.3466250000001</v>
      </c>
      <c r="D22" s="22">
        <v>1500.21</v>
      </c>
      <c r="E22" s="23">
        <v>6115.636125</v>
      </c>
      <c r="F22" s="22">
        <v>0</v>
      </c>
      <c r="G22" s="26">
        <v>0</v>
      </c>
      <c r="H22" s="22">
        <v>0</v>
      </c>
      <c r="I22" s="23">
        <v>0</v>
      </c>
      <c r="J22" s="22">
        <v>0</v>
      </c>
      <c r="K22" s="23">
        <v>0</v>
      </c>
      <c r="L22" s="22">
        <v>0</v>
      </c>
      <c r="M22" s="27">
        <v>0</v>
      </c>
    </row>
    <row r="23" spans="1:13" x14ac:dyDescent="0.25">
      <c r="A23" s="41" t="s">
        <v>10</v>
      </c>
      <c r="B23" s="22">
        <v>1051.165</v>
      </c>
      <c r="C23" s="23">
        <v>6205.5371249999998</v>
      </c>
      <c r="D23" s="22">
        <v>4047.0729999999999</v>
      </c>
      <c r="E23" s="23">
        <v>19082.357499999998</v>
      </c>
      <c r="F23" s="22">
        <v>48.773000000000003</v>
      </c>
      <c r="G23" s="27">
        <v>228.96100000000001</v>
      </c>
      <c r="H23" s="22">
        <v>136.97399999999999</v>
      </c>
      <c r="I23" s="23">
        <v>698.95569999999998</v>
      </c>
      <c r="J23" s="22">
        <v>118.488</v>
      </c>
      <c r="K23" s="23">
        <v>505.47792500000003</v>
      </c>
      <c r="L23" s="22">
        <v>0</v>
      </c>
      <c r="M23" s="27">
        <v>0</v>
      </c>
    </row>
    <row r="24" spans="1:13" x14ac:dyDescent="0.25">
      <c r="A24" s="41" t="s">
        <v>22</v>
      </c>
      <c r="B24" s="22">
        <v>0</v>
      </c>
      <c r="C24" s="23">
        <v>0</v>
      </c>
      <c r="D24" s="22">
        <v>7890.5190000000002</v>
      </c>
      <c r="E24" s="23">
        <v>39306.862288999997</v>
      </c>
      <c r="F24" s="22">
        <v>0</v>
      </c>
      <c r="G24" s="27">
        <v>0</v>
      </c>
      <c r="H24" s="22">
        <v>0</v>
      </c>
      <c r="I24" s="23">
        <v>0</v>
      </c>
      <c r="J24" s="22">
        <v>0</v>
      </c>
      <c r="K24" s="23">
        <v>0</v>
      </c>
      <c r="L24" s="22">
        <v>0</v>
      </c>
      <c r="M24" s="27">
        <v>0</v>
      </c>
    </row>
    <row r="25" spans="1:13" x14ac:dyDescent="0.25">
      <c r="A25" s="41" t="s">
        <v>11</v>
      </c>
      <c r="B25" s="22">
        <v>0</v>
      </c>
      <c r="C25" s="23">
        <v>0</v>
      </c>
      <c r="D25" s="22">
        <v>712.66600000000005</v>
      </c>
      <c r="E25" s="23">
        <v>3590.4780000000001</v>
      </c>
      <c r="F25" s="22">
        <v>0</v>
      </c>
      <c r="G25" s="26">
        <v>0</v>
      </c>
      <c r="H25" s="22">
        <v>0</v>
      </c>
      <c r="I25" s="23">
        <v>0</v>
      </c>
      <c r="J25" s="22">
        <v>225.12299999999999</v>
      </c>
      <c r="K25" s="23">
        <v>762.98397</v>
      </c>
      <c r="L25" s="22">
        <v>0</v>
      </c>
      <c r="M25" s="27">
        <v>0</v>
      </c>
    </row>
    <row r="26" spans="1:13" x14ac:dyDescent="0.25">
      <c r="A26" s="41" t="s">
        <v>12</v>
      </c>
      <c r="B26" s="22">
        <v>0</v>
      </c>
      <c r="C26" s="23">
        <v>0</v>
      </c>
      <c r="D26" s="22">
        <v>1262.1990000000001</v>
      </c>
      <c r="E26" s="23">
        <v>4954.8497690000004</v>
      </c>
      <c r="F26" s="22">
        <v>0</v>
      </c>
      <c r="G26" s="27">
        <v>0</v>
      </c>
      <c r="H26" s="22">
        <v>0</v>
      </c>
      <c r="I26" s="23">
        <v>0</v>
      </c>
      <c r="J26" s="22">
        <v>157.578</v>
      </c>
      <c r="K26" s="23">
        <v>714.17333499999995</v>
      </c>
      <c r="L26" s="22">
        <v>0</v>
      </c>
      <c r="M26" s="27">
        <v>0</v>
      </c>
    </row>
    <row r="27" spans="1:13" x14ac:dyDescent="0.25">
      <c r="A27" s="41" t="s">
        <v>13</v>
      </c>
      <c r="B27" s="22">
        <v>4.8659999999999997</v>
      </c>
      <c r="C27" s="23">
        <v>59.979374999999997</v>
      </c>
      <c r="D27" s="22">
        <v>4141.3050000000003</v>
      </c>
      <c r="E27" s="23">
        <v>19403.791499999999</v>
      </c>
      <c r="F27" s="22">
        <v>168.934</v>
      </c>
      <c r="G27" s="27">
        <v>662.61599999999999</v>
      </c>
      <c r="H27" s="22">
        <v>0</v>
      </c>
      <c r="I27" s="23">
        <v>0</v>
      </c>
      <c r="J27" s="22">
        <v>675.34799999999996</v>
      </c>
      <c r="K27" s="23">
        <v>3004.675033</v>
      </c>
      <c r="L27" s="22">
        <v>0</v>
      </c>
      <c r="M27" s="27">
        <v>0</v>
      </c>
    </row>
    <row r="28" spans="1:13" x14ac:dyDescent="0.25">
      <c r="A28" s="42" t="s">
        <v>14</v>
      </c>
      <c r="B28" s="28">
        <v>84.766999999999996</v>
      </c>
      <c r="C28" s="29">
        <v>481.85887500000001</v>
      </c>
      <c r="D28" s="28">
        <v>213.67500000000001</v>
      </c>
      <c r="E28" s="29">
        <v>799.07512499999996</v>
      </c>
      <c r="F28" s="28">
        <v>0</v>
      </c>
      <c r="G28" s="30">
        <v>0</v>
      </c>
      <c r="H28" s="28">
        <v>0</v>
      </c>
      <c r="I28" s="29">
        <v>0</v>
      </c>
      <c r="J28" s="28">
        <v>0</v>
      </c>
      <c r="K28" s="29">
        <v>0</v>
      </c>
      <c r="L28" s="28">
        <v>0</v>
      </c>
      <c r="M28" s="30">
        <v>0</v>
      </c>
    </row>
    <row r="29" spans="1:13" x14ac:dyDescent="0.25">
      <c r="A29" s="53" t="s">
        <v>15</v>
      </c>
      <c r="B29" s="49">
        <f t="shared" ref="B29:M29" si="3">SUM(B21:B28)</f>
        <v>2378.7709999999997</v>
      </c>
      <c r="C29" s="50">
        <f t="shared" si="3"/>
        <v>13364.52075</v>
      </c>
      <c r="D29" s="49">
        <f t="shared" si="3"/>
        <v>20143.464</v>
      </c>
      <c r="E29" s="50">
        <f t="shared" si="3"/>
        <v>94717.141057999979</v>
      </c>
      <c r="F29" s="49">
        <f t="shared" si="3"/>
        <v>217.70699999999999</v>
      </c>
      <c r="G29" s="54">
        <f t="shared" si="3"/>
        <v>891.577</v>
      </c>
      <c r="H29" s="49">
        <f t="shared" si="3"/>
        <v>136.97399999999999</v>
      </c>
      <c r="I29" s="50">
        <f t="shared" si="3"/>
        <v>698.95569999999998</v>
      </c>
      <c r="J29" s="49">
        <f t="shared" si="3"/>
        <v>1176.5369999999998</v>
      </c>
      <c r="K29" s="50">
        <f t="shared" si="3"/>
        <v>4987.3102629999994</v>
      </c>
      <c r="L29" s="49">
        <f t="shared" si="3"/>
        <v>0</v>
      </c>
      <c r="M29" s="54">
        <f t="shared" si="3"/>
        <v>0</v>
      </c>
    </row>
    <row r="31" spans="1:13" s="31" customFormat="1" ht="15.75" x14ac:dyDescent="0.25">
      <c r="A31" s="2" t="s">
        <v>16</v>
      </c>
    </row>
    <row r="32" spans="1:13" s="31" customFormat="1" x14ac:dyDescent="0.25">
      <c r="A32" s="7" t="s">
        <v>17</v>
      </c>
    </row>
    <row r="33" spans="1:1" s="31" customFormat="1" ht="12" x14ac:dyDescent="0.2">
      <c r="A33" s="32" t="s">
        <v>18</v>
      </c>
    </row>
    <row r="34" spans="1:1" s="31" customFormat="1" ht="12" x14ac:dyDescent="0.2">
      <c r="A34" s="32" t="s">
        <v>19</v>
      </c>
    </row>
  </sheetData>
  <mergeCells count="15">
    <mergeCell ref="B9:G9"/>
    <mergeCell ref="B10:C10"/>
    <mergeCell ref="D10:E10"/>
    <mergeCell ref="F10:G10"/>
    <mergeCell ref="H10:I10"/>
    <mergeCell ref="L10:M10"/>
    <mergeCell ref="B18:G18"/>
    <mergeCell ref="H18:M18"/>
    <mergeCell ref="B19:C19"/>
    <mergeCell ref="D19:E19"/>
    <mergeCell ref="F19:G19"/>
    <mergeCell ref="H19:I19"/>
    <mergeCell ref="J19:K19"/>
    <mergeCell ref="L19:M19"/>
    <mergeCell ref="J10:K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6" sqref="A6"/>
    </sheetView>
  </sheetViews>
  <sheetFormatPr baseColWidth="10" defaultRowHeight="13.5" x14ac:dyDescent="0.25"/>
  <cols>
    <col min="1" max="1" width="20.5703125" style="10" customWidth="1"/>
    <col min="2" max="16384" width="11.42578125" style="10"/>
  </cols>
  <sheetData>
    <row r="1" spans="1:13" s="37" customFormat="1" ht="30" x14ac:dyDescent="0.5">
      <c r="A1" s="34" t="s">
        <v>23</v>
      </c>
      <c r="B1" s="35"/>
      <c r="C1" s="35"/>
      <c r="D1" s="35"/>
      <c r="E1" s="36"/>
      <c r="F1" s="36"/>
      <c r="G1" s="36"/>
      <c r="H1" s="36"/>
      <c r="I1" s="36"/>
    </row>
    <row r="2" spans="1:13" s="1" customFormat="1" ht="18.75" x14ac:dyDescent="0.3">
      <c r="A2" s="37" t="s">
        <v>0</v>
      </c>
      <c r="B2" s="38"/>
      <c r="C2" s="38"/>
      <c r="D2" s="38"/>
      <c r="E2" s="39"/>
      <c r="F2" s="39"/>
      <c r="G2" s="39"/>
      <c r="H2" s="39"/>
      <c r="I2" s="39"/>
    </row>
    <row r="3" spans="1:13" s="5" customFormat="1" x14ac:dyDescent="0.25">
      <c r="A3" s="6"/>
      <c r="B3" s="3"/>
      <c r="C3" s="3"/>
      <c r="D3" s="3"/>
      <c r="E3" s="4"/>
      <c r="F3" s="4"/>
      <c r="G3" s="4"/>
      <c r="H3" s="4"/>
      <c r="I3" s="4"/>
    </row>
    <row r="4" spans="1:13" s="5" customFormat="1" x14ac:dyDescent="0.25">
      <c r="A4" s="7" t="s">
        <v>1</v>
      </c>
      <c r="B4" s="3"/>
      <c r="C4" s="3"/>
      <c r="D4" s="3"/>
      <c r="E4" s="4"/>
      <c r="F4" s="4"/>
      <c r="G4" s="4"/>
      <c r="H4" s="4"/>
      <c r="I4" s="4"/>
    </row>
    <row r="5" spans="1:13" x14ac:dyDescent="0.25">
      <c r="A5" s="7" t="s">
        <v>57</v>
      </c>
      <c r="B5" s="8"/>
      <c r="C5" s="8"/>
      <c r="D5" s="8"/>
      <c r="E5" s="9"/>
      <c r="F5" s="9"/>
      <c r="G5" s="9"/>
      <c r="H5" s="9"/>
      <c r="I5" s="9"/>
    </row>
    <row r="6" spans="1:13" x14ac:dyDescent="0.25">
      <c r="A6" s="11"/>
    </row>
    <row r="8" spans="1:13" ht="15.75" x14ac:dyDescent="0.25">
      <c r="A8" s="2" t="s">
        <v>43</v>
      </c>
    </row>
    <row r="9" spans="1:13" ht="15.75" x14ac:dyDescent="0.25">
      <c r="A9" s="12"/>
      <c r="B9" s="55" t="s">
        <v>24</v>
      </c>
      <c r="C9" s="56"/>
      <c r="D9" s="56"/>
      <c r="E9" s="56"/>
      <c r="F9" s="56"/>
      <c r="G9" s="57"/>
      <c r="H9" s="13"/>
      <c r="I9" s="14"/>
      <c r="J9" s="14"/>
      <c r="K9" s="14"/>
      <c r="L9" s="14"/>
      <c r="M9" s="14"/>
    </row>
    <row r="10" spans="1:13" x14ac:dyDescent="0.25">
      <c r="B10" s="58" t="s">
        <v>2</v>
      </c>
      <c r="C10" s="59"/>
      <c r="D10" s="58" t="s">
        <v>3</v>
      </c>
      <c r="E10" s="59"/>
      <c r="F10" s="58" t="s">
        <v>4</v>
      </c>
      <c r="G10" s="60"/>
      <c r="H10" s="61"/>
      <c r="I10" s="62"/>
      <c r="J10" s="62"/>
      <c r="K10" s="62"/>
      <c r="L10" s="62"/>
      <c r="M10" s="62"/>
    </row>
    <row r="11" spans="1:13" x14ac:dyDescent="0.25">
      <c r="A11" s="43" t="s">
        <v>25</v>
      </c>
      <c r="B11" s="44" t="s">
        <v>6</v>
      </c>
      <c r="C11" s="45" t="s">
        <v>7</v>
      </c>
      <c r="D11" s="46" t="s">
        <v>6</v>
      </c>
      <c r="E11" s="47" t="s">
        <v>7</v>
      </c>
      <c r="F11" s="44" t="s">
        <v>6</v>
      </c>
      <c r="G11" s="48" t="s">
        <v>7</v>
      </c>
      <c r="H11" s="15"/>
      <c r="I11" s="16"/>
      <c r="J11" s="16"/>
      <c r="K11" s="16"/>
      <c r="L11" s="16"/>
      <c r="M11" s="16"/>
    </row>
    <row r="12" spans="1:13" x14ac:dyDescent="0.25">
      <c r="A12" s="40" t="s">
        <v>20</v>
      </c>
      <c r="B12" s="17">
        <f t="shared" ref="B12:G12" si="0">B29</f>
        <v>819.45500000000015</v>
      </c>
      <c r="C12" s="18">
        <f>C29</f>
        <v>4962.6483749999998</v>
      </c>
      <c r="D12" s="18">
        <f t="shared" si="0"/>
        <v>24105.258999999998</v>
      </c>
      <c r="E12" s="18">
        <f t="shared" si="0"/>
        <v>115055.689277</v>
      </c>
      <c r="F12" s="17">
        <f t="shared" si="0"/>
        <v>21.922000000000001</v>
      </c>
      <c r="G12" s="19">
        <f t="shared" si="0"/>
        <v>96.480625000000003</v>
      </c>
      <c r="H12" s="20"/>
      <c r="I12" s="21"/>
      <c r="J12" s="21"/>
      <c r="K12" s="21"/>
      <c r="L12" s="21"/>
      <c r="M12" s="21"/>
    </row>
    <row r="13" spans="1:13" x14ac:dyDescent="0.25">
      <c r="A13" s="41" t="s">
        <v>21</v>
      </c>
      <c r="B13" s="22">
        <f t="shared" ref="B13:G13" si="1">H29</f>
        <v>0</v>
      </c>
      <c r="C13" s="23">
        <f t="shared" si="1"/>
        <v>0</v>
      </c>
      <c r="D13" s="23">
        <f t="shared" si="1"/>
        <v>1772.2349999999999</v>
      </c>
      <c r="E13" s="23">
        <f t="shared" si="1"/>
        <v>5802.391036</v>
      </c>
      <c r="F13" s="22">
        <f t="shared" si="1"/>
        <v>6.3E-2</v>
      </c>
      <c r="G13" s="24">
        <f t="shared" si="1"/>
        <v>7.0000000000000007E-2</v>
      </c>
      <c r="H13" s="20"/>
      <c r="I13" s="21"/>
      <c r="J13" s="21"/>
      <c r="K13" s="21"/>
      <c r="L13" s="21"/>
      <c r="M13" s="21"/>
    </row>
    <row r="14" spans="1:13" x14ac:dyDescent="0.25">
      <c r="A14" s="43" t="s">
        <v>15</v>
      </c>
      <c r="B14" s="49">
        <f t="shared" ref="B14:G14" si="2">SUM(B12:B13)</f>
        <v>819.45500000000015</v>
      </c>
      <c r="C14" s="50">
        <f t="shared" si="2"/>
        <v>4962.6483749999998</v>
      </c>
      <c r="D14" s="50">
        <f t="shared" si="2"/>
        <v>25877.493999999999</v>
      </c>
      <c r="E14" s="50">
        <f t="shared" si="2"/>
        <v>120858.080313</v>
      </c>
      <c r="F14" s="49">
        <f t="shared" si="2"/>
        <v>21.984999999999999</v>
      </c>
      <c r="G14" s="51">
        <f t="shared" si="2"/>
        <v>96.550624999999997</v>
      </c>
      <c r="H14" s="20"/>
      <c r="I14" s="21"/>
      <c r="J14" s="21"/>
      <c r="K14" s="21"/>
      <c r="L14" s="21"/>
      <c r="M14" s="21"/>
    </row>
    <row r="17" spans="1:13" ht="15.75" x14ac:dyDescent="0.25">
      <c r="A17" s="2" t="s">
        <v>44</v>
      </c>
    </row>
    <row r="18" spans="1:13" ht="15.75" x14ac:dyDescent="0.25">
      <c r="A18" s="12"/>
      <c r="B18" s="55" t="s">
        <v>20</v>
      </c>
      <c r="C18" s="56"/>
      <c r="D18" s="56"/>
      <c r="E18" s="56"/>
      <c r="F18" s="56"/>
      <c r="G18" s="57"/>
      <c r="H18" s="55" t="s">
        <v>21</v>
      </c>
      <c r="I18" s="56"/>
      <c r="J18" s="56"/>
      <c r="K18" s="56"/>
      <c r="L18" s="56"/>
      <c r="M18" s="57"/>
    </row>
    <row r="19" spans="1:13" x14ac:dyDescent="0.25">
      <c r="B19" s="58" t="s">
        <v>2</v>
      </c>
      <c r="C19" s="59"/>
      <c r="D19" s="58" t="s">
        <v>3</v>
      </c>
      <c r="E19" s="59"/>
      <c r="F19" s="58" t="s">
        <v>4</v>
      </c>
      <c r="G19" s="59"/>
      <c r="H19" s="58" t="s">
        <v>2</v>
      </c>
      <c r="I19" s="59"/>
      <c r="J19" s="58" t="s">
        <v>3</v>
      </c>
      <c r="K19" s="59"/>
      <c r="L19" s="58" t="s">
        <v>4</v>
      </c>
      <c r="M19" s="59"/>
    </row>
    <row r="20" spans="1:13" x14ac:dyDescent="0.25">
      <c r="A20" s="43" t="s">
        <v>5</v>
      </c>
      <c r="B20" s="44" t="s">
        <v>6</v>
      </c>
      <c r="C20" s="45" t="s">
        <v>7</v>
      </c>
      <c r="D20" s="46" t="s">
        <v>6</v>
      </c>
      <c r="E20" s="47" t="s">
        <v>7</v>
      </c>
      <c r="F20" s="44" t="s">
        <v>6</v>
      </c>
      <c r="G20" s="52" t="s">
        <v>7</v>
      </c>
      <c r="H20" s="44" t="s">
        <v>6</v>
      </c>
      <c r="I20" s="45" t="s">
        <v>7</v>
      </c>
      <c r="J20" s="46" t="s">
        <v>6</v>
      </c>
      <c r="K20" s="47" t="s">
        <v>7</v>
      </c>
      <c r="L20" s="44" t="s">
        <v>6</v>
      </c>
      <c r="M20" s="52" t="s">
        <v>7</v>
      </c>
    </row>
    <row r="21" spans="1:13" x14ac:dyDescent="0.25">
      <c r="A21" s="40" t="s">
        <v>8</v>
      </c>
      <c r="B21" s="17">
        <v>662.76400000000001</v>
      </c>
      <c r="C21" s="18">
        <v>3861.9528749999999</v>
      </c>
      <c r="D21" s="17">
        <v>784.60599999999999</v>
      </c>
      <c r="E21" s="18">
        <v>3097.0991250000002</v>
      </c>
      <c r="F21" s="17">
        <v>0</v>
      </c>
      <c r="G21" s="25">
        <v>0</v>
      </c>
      <c r="H21" s="17">
        <v>0</v>
      </c>
      <c r="I21" s="18">
        <v>0</v>
      </c>
      <c r="J21" s="17">
        <v>0</v>
      </c>
      <c r="K21" s="18">
        <v>0</v>
      </c>
      <c r="L21" s="17">
        <v>0</v>
      </c>
      <c r="M21" s="25">
        <v>0</v>
      </c>
    </row>
    <row r="22" spans="1:13" x14ac:dyDescent="0.25">
      <c r="A22" s="41" t="s">
        <v>9</v>
      </c>
      <c r="B22" s="22">
        <v>12.022</v>
      </c>
      <c r="C22" s="23">
        <v>73.98</v>
      </c>
      <c r="D22" s="22">
        <v>2581.5030000000002</v>
      </c>
      <c r="E22" s="23">
        <v>10791.619875</v>
      </c>
      <c r="F22" s="22">
        <v>21.52</v>
      </c>
      <c r="G22" s="26">
        <v>96.476624999999999</v>
      </c>
      <c r="H22" s="22">
        <v>0</v>
      </c>
      <c r="I22" s="23">
        <v>0</v>
      </c>
      <c r="J22" s="22">
        <v>0</v>
      </c>
      <c r="K22" s="23">
        <v>0</v>
      </c>
      <c r="L22" s="22">
        <v>0</v>
      </c>
      <c r="M22" s="27">
        <v>0</v>
      </c>
    </row>
    <row r="23" spans="1:13" x14ac:dyDescent="0.25">
      <c r="A23" s="41" t="s">
        <v>10</v>
      </c>
      <c r="B23" s="22">
        <v>132.94999999999999</v>
      </c>
      <c r="C23" s="23">
        <v>902.80912499999999</v>
      </c>
      <c r="D23" s="22">
        <v>6389.5339999999997</v>
      </c>
      <c r="E23" s="23">
        <v>32599.305369000002</v>
      </c>
      <c r="F23" s="22">
        <v>0.40200000000000002</v>
      </c>
      <c r="G23" s="27">
        <v>4.0000000000000001E-3</v>
      </c>
      <c r="H23" s="22">
        <v>0</v>
      </c>
      <c r="I23" s="23">
        <v>0</v>
      </c>
      <c r="J23" s="22">
        <v>0</v>
      </c>
      <c r="K23" s="23">
        <v>0</v>
      </c>
      <c r="L23" s="22">
        <v>0</v>
      </c>
      <c r="M23" s="27">
        <v>0</v>
      </c>
    </row>
    <row r="24" spans="1:13" x14ac:dyDescent="0.25">
      <c r="A24" s="41" t="s">
        <v>22</v>
      </c>
      <c r="B24" s="22">
        <v>1.421</v>
      </c>
      <c r="C24" s="23">
        <v>17.737874999999999</v>
      </c>
      <c r="D24" s="22">
        <v>7634.3389999999999</v>
      </c>
      <c r="E24" s="23">
        <v>38199.715907999998</v>
      </c>
      <c r="F24" s="22">
        <v>0</v>
      </c>
      <c r="G24" s="27">
        <v>0</v>
      </c>
      <c r="H24" s="22">
        <v>0</v>
      </c>
      <c r="I24" s="23">
        <v>0</v>
      </c>
      <c r="J24" s="22">
        <v>0</v>
      </c>
      <c r="K24" s="23">
        <v>0</v>
      </c>
      <c r="L24" s="22">
        <v>0</v>
      </c>
      <c r="M24" s="27">
        <v>0</v>
      </c>
    </row>
    <row r="25" spans="1:13" x14ac:dyDescent="0.25">
      <c r="A25" s="41" t="s">
        <v>11</v>
      </c>
      <c r="B25" s="22">
        <v>10.298</v>
      </c>
      <c r="C25" s="23">
        <v>106.16849999999999</v>
      </c>
      <c r="D25" s="22">
        <v>1056.422</v>
      </c>
      <c r="E25" s="23">
        <v>5417.2897499999999</v>
      </c>
      <c r="F25" s="22">
        <v>0</v>
      </c>
      <c r="G25" s="26">
        <v>0</v>
      </c>
      <c r="H25" s="22">
        <v>0</v>
      </c>
      <c r="I25" s="23">
        <v>0</v>
      </c>
      <c r="J25" s="22">
        <v>543.03</v>
      </c>
      <c r="K25" s="23">
        <v>1554.7396799999999</v>
      </c>
      <c r="L25" s="22">
        <v>6.3E-2</v>
      </c>
      <c r="M25" s="27">
        <v>7.0000000000000007E-2</v>
      </c>
    </row>
    <row r="26" spans="1:13" x14ac:dyDescent="0.25">
      <c r="A26" s="41" t="s">
        <v>12</v>
      </c>
      <c r="B26" s="22">
        <v>0</v>
      </c>
      <c r="C26" s="23">
        <v>0</v>
      </c>
      <c r="D26" s="22">
        <v>1694.2750000000001</v>
      </c>
      <c r="E26" s="23">
        <v>6473.9096250000002</v>
      </c>
      <c r="F26" s="22">
        <v>0</v>
      </c>
      <c r="G26" s="27">
        <v>0</v>
      </c>
      <c r="H26" s="22">
        <v>0</v>
      </c>
      <c r="I26" s="23">
        <v>0</v>
      </c>
      <c r="J26" s="22">
        <v>429.70499999999998</v>
      </c>
      <c r="K26" s="23">
        <v>1426.3858889999999</v>
      </c>
      <c r="L26" s="22">
        <v>0</v>
      </c>
      <c r="M26" s="27">
        <v>0</v>
      </c>
    </row>
    <row r="27" spans="1:13" x14ac:dyDescent="0.25">
      <c r="A27" s="41" t="s">
        <v>13</v>
      </c>
      <c r="B27" s="22">
        <v>0</v>
      </c>
      <c r="C27" s="23">
        <v>0</v>
      </c>
      <c r="D27" s="22">
        <v>3649.4389999999999</v>
      </c>
      <c r="E27" s="23">
        <v>17018.443625</v>
      </c>
      <c r="F27" s="22">
        <v>0</v>
      </c>
      <c r="G27" s="27">
        <v>0</v>
      </c>
      <c r="H27" s="22">
        <v>0</v>
      </c>
      <c r="I27" s="23">
        <v>0</v>
      </c>
      <c r="J27" s="22">
        <v>799.5</v>
      </c>
      <c r="K27" s="23">
        <v>2821.2654670000002</v>
      </c>
      <c r="L27" s="22">
        <v>0</v>
      </c>
      <c r="M27" s="27">
        <v>0</v>
      </c>
    </row>
    <row r="28" spans="1:13" x14ac:dyDescent="0.25">
      <c r="A28" s="42" t="s">
        <v>14</v>
      </c>
      <c r="B28" s="28">
        <v>0</v>
      </c>
      <c r="C28" s="29">
        <v>0</v>
      </c>
      <c r="D28" s="28">
        <v>315.14100000000002</v>
      </c>
      <c r="E28" s="29">
        <v>1458.306</v>
      </c>
      <c r="F28" s="28">
        <v>0</v>
      </c>
      <c r="G28" s="30">
        <v>0</v>
      </c>
      <c r="H28" s="28">
        <v>0</v>
      </c>
      <c r="I28" s="29">
        <v>0</v>
      </c>
      <c r="J28" s="28">
        <v>0</v>
      </c>
      <c r="K28" s="29">
        <v>0</v>
      </c>
      <c r="L28" s="28">
        <v>0</v>
      </c>
      <c r="M28" s="30">
        <v>0</v>
      </c>
    </row>
    <row r="29" spans="1:13" x14ac:dyDescent="0.25">
      <c r="A29" s="53" t="s">
        <v>15</v>
      </c>
      <c r="B29" s="49">
        <f t="shared" ref="B29:M29" si="3">SUM(B21:B28)</f>
        <v>819.45500000000015</v>
      </c>
      <c r="C29" s="50">
        <f t="shared" si="3"/>
        <v>4962.6483749999998</v>
      </c>
      <c r="D29" s="49">
        <f t="shared" si="3"/>
        <v>24105.258999999998</v>
      </c>
      <c r="E29" s="50">
        <f t="shared" si="3"/>
        <v>115055.689277</v>
      </c>
      <c r="F29" s="49">
        <f t="shared" si="3"/>
        <v>21.922000000000001</v>
      </c>
      <c r="G29" s="54">
        <f t="shared" si="3"/>
        <v>96.480625000000003</v>
      </c>
      <c r="H29" s="49">
        <f t="shared" si="3"/>
        <v>0</v>
      </c>
      <c r="I29" s="50">
        <f t="shared" si="3"/>
        <v>0</v>
      </c>
      <c r="J29" s="49">
        <f t="shared" si="3"/>
        <v>1772.2349999999999</v>
      </c>
      <c r="K29" s="50">
        <f t="shared" si="3"/>
        <v>5802.391036</v>
      </c>
      <c r="L29" s="49">
        <f t="shared" si="3"/>
        <v>6.3E-2</v>
      </c>
      <c r="M29" s="54">
        <f t="shared" si="3"/>
        <v>7.0000000000000007E-2</v>
      </c>
    </row>
    <row r="31" spans="1:13" s="31" customFormat="1" ht="15.75" x14ac:dyDescent="0.25">
      <c r="A31" s="2" t="s">
        <v>16</v>
      </c>
    </row>
    <row r="32" spans="1:13" s="31" customFormat="1" x14ac:dyDescent="0.25">
      <c r="A32" s="7" t="s">
        <v>17</v>
      </c>
    </row>
    <row r="33" spans="1:1" s="31" customFormat="1" ht="12" x14ac:dyDescent="0.2">
      <c r="A33" s="32" t="s">
        <v>18</v>
      </c>
    </row>
    <row r="34" spans="1:1" s="31" customFormat="1" ht="12" x14ac:dyDescent="0.2">
      <c r="A34" s="32" t="s">
        <v>19</v>
      </c>
    </row>
  </sheetData>
  <mergeCells count="15">
    <mergeCell ref="B9:G9"/>
    <mergeCell ref="B10:C10"/>
    <mergeCell ref="D10:E10"/>
    <mergeCell ref="F10:G10"/>
    <mergeCell ref="H10:I10"/>
    <mergeCell ref="L10:M10"/>
    <mergeCell ref="B18:G18"/>
    <mergeCell ref="H18:M18"/>
    <mergeCell ref="B19:C19"/>
    <mergeCell ref="D19:E19"/>
    <mergeCell ref="F19:G19"/>
    <mergeCell ref="H19:I19"/>
    <mergeCell ref="J19:K19"/>
    <mergeCell ref="L19:M19"/>
    <mergeCell ref="J10:K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6" sqref="A6"/>
    </sheetView>
  </sheetViews>
  <sheetFormatPr baseColWidth="10" defaultRowHeight="13.5" x14ac:dyDescent="0.25"/>
  <cols>
    <col min="1" max="1" width="20.5703125" style="10" customWidth="1"/>
    <col min="2" max="16384" width="11.42578125" style="10"/>
  </cols>
  <sheetData>
    <row r="1" spans="1:13" s="37" customFormat="1" ht="30" x14ac:dyDescent="0.5">
      <c r="A1" s="34" t="s">
        <v>23</v>
      </c>
      <c r="B1" s="35"/>
      <c r="C1" s="35"/>
      <c r="D1" s="35"/>
      <c r="E1" s="36"/>
      <c r="F1" s="36"/>
      <c r="G1" s="36"/>
      <c r="H1" s="36"/>
      <c r="I1" s="36"/>
    </row>
    <row r="2" spans="1:13" s="1" customFormat="1" ht="18.75" x14ac:dyDescent="0.3">
      <c r="A2" s="37" t="s">
        <v>0</v>
      </c>
      <c r="B2" s="38"/>
      <c r="C2" s="38"/>
      <c r="D2" s="38"/>
      <c r="E2" s="39"/>
      <c r="F2" s="39"/>
      <c r="G2" s="39"/>
      <c r="H2" s="39"/>
      <c r="I2" s="39"/>
    </row>
    <row r="3" spans="1:13" s="5" customFormat="1" x14ac:dyDescent="0.25">
      <c r="A3" s="6"/>
      <c r="B3" s="3"/>
      <c r="C3" s="3"/>
      <c r="D3" s="3"/>
      <c r="E3" s="4"/>
      <c r="F3" s="4"/>
      <c r="G3" s="4"/>
      <c r="H3" s="4"/>
      <c r="I3" s="4"/>
    </row>
    <row r="4" spans="1:13" s="5" customFormat="1" x14ac:dyDescent="0.25">
      <c r="A4" s="7" t="s">
        <v>1</v>
      </c>
      <c r="B4" s="3"/>
      <c r="C4" s="3"/>
      <c r="D4" s="3"/>
      <c r="E4" s="4"/>
      <c r="F4" s="4"/>
      <c r="G4" s="4"/>
      <c r="H4" s="4"/>
      <c r="I4" s="4"/>
    </row>
    <row r="5" spans="1:13" x14ac:dyDescent="0.25">
      <c r="A5" s="7" t="s">
        <v>58</v>
      </c>
      <c r="B5" s="8"/>
      <c r="C5" s="8"/>
      <c r="D5" s="8"/>
      <c r="E5" s="9"/>
      <c r="F5" s="9"/>
      <c r="G5" s="9"/>
      <c r="H5" s="9"/>
      <c r="I5" s="9"/>
    </row>
    <row r="6" spans="1:13" x14ac:dyDescent="0.25">
      <c r="A6" s="11"/>
    </row>
    <row r="8" spans="1:13" ht="15.75" x14ac:dyDescent="0.25">
      <c r="A8" s="2" t="s">
        <v>46</v>
      </c>
    </row>
    <row r="9" spans="1:13" ht="15.75" x14ac:dyDescent="0.25">
      <c r="A9" s="12"/>
      <c r="B9" s="55" t="s">
        <v>24</v>
      </c>
      <c r="C9" s="56"/>
      <c r="D9" s="56"/>
      <c r="E9" s="56"/>
      <c r="F9" s="56"/>
      <c r="G9" s="57"/>
      <c r="H9" s="13"/>
      <c r="I9" s="14"/>
      <c r="J9" s="14"/>
      <c r="K9" s="14"/>
      <c r="L9" s="14"/>
      <c r="M9" s="14"/>
    </row>
    <row r="10" spans="1:13" x14ac:dyDescent="0.25">
      <c r="B10" s="58" t="s">
        <v>2</v>
      </c>
      <c r="C10" s="59"/>
      <c r="D10" s="58" t="s">
        <v>3</v>
      </c>
      <c r="E10" s="59"/>
      <c r="F10" s="58" t="s">
        <v>4</v>
      </c>
      <c r="G10" s="60"/>
      <c r="H10" s="61"/>
      <c r="I10" s="62"/>
      <c r="J10" s="62"/>
      <c r="K10" s="62"/>
      <c r="L10" s="62"/>
      <c r="M10" s="62"/>
    </row>
    <row r="11" spans="1:13" x14ac:dyDescent="0.25">
      <c r="A11" s="43" t="s">
        <v>25</v>
      </c>
      <c r="B11" s="44" t="s">
        <v>6</v>
      </c>
      <c r="C11" s="45" t="s">
        <v>7</v>
      </c>
      <c r="D11" s="46" t="s">
        <v>6</v>
      </c>
      <c r="E11" s="47" t="s">
        <v>7</v>
      </c>
      <c r="F11" s="44" t="s">
        <v>6</v>
      </c>
      <c r="G11" s="48" t="s">
        <v>7</v>
      </c>
      <c r="H11" s="15"/>
      <c r="I11" s="16"/>
      <c r="J11" s="16"/>
      <c r="K11" s="16"/>
      <c r="L11" s="16"/>
      <c r="M11" s="16"/>
    </row>
    <row r="12" spans="1:13" x14ac:dyDescent="0.25">
      <c r="A12" s="40" t="s">
        <v>20</v>
      </c>
      <c r="B12" s="17">
        <f t="shared" ref="B12:G12" si="0">B29</f>
        <v>323.98400000000004</v>
      </c>
      <c r="C12" s="18">
        <f>C29</f>
        <v>2123.6687499999998</v>
      </c>
      <c r="D12" s="18">
        <f t="shared" si="0"/>
        <v>22128.292000000001</v>
      </c>
      <c r="E12" s="18">
        <f t="shared" si="0"/>
        <v>104713.388617</v>
      </c>
      <c r="F12" s="17">
        <f t="shared" si="0"/>
        <v>4.3940000000000001</v>
      </c>
      <c r="G12" s="19">
        <f t="shared" si="0"/>
        <v>0.78200000000000003</v>
      </c>
      <c r="H12" s="20"/>
      <c r="I12" s="21"/>
      <c r="J12" s="21"/>
      <c r="K12" s="21"/>
      <c r="L12" s="21"/>
      <c r="M12" s="21"/>
    </row>
    <row r="13" spans="1:13" x14ac:dyDescent="0.25">
      <c r="A13" s="41" t="s">
        <v>21</v>
      </c>
      <c r="B13" s="22">
        <f t="shared" ref="B13:G13" si="1">H29</f>
        <v>28.896999999999998</v>
      </c>
      <c r="C13" s="23">
        <f t="shared" si="1"/>
        <v>189.07110900000001</v>
      </c>
      <c r="D13" s="23">
        <f t="shared" si="1"/>
        <v>1705.597</v>
      </c>
      <c r="E13" s="23">
        <f t="shared" si="1"/>
        <v>5998.8496329999998</v>
      </c>
      <c r="F13" s="22">
        <f t="shared" si="1"/>
        <v>0</v>
      </c>
      <c r="G13" s="24">
        <f t="shared" si="1"/>
        <v>0</v>
      </c>
      <c r="H13" s="20"/>
      <c r="I13" s="21"/>
      <c r="J13" s="21"/>
      <c r="K13" s="21"/>
      <c r="L13" s="21"/>
      <c r="M13" s="21"/>
    </row>
    <row r="14" spans="1:13" x14ac:dyDescent="0.25">
      <c r="A14" s="43" t="s">
        <v>15</v>
      </c>
      <c r="B14" s="49">
        <f t="shared" ref="B14:G14" si="2">SUM(B12:B13)</f>
        <v>352.88100000000003</v>
      </c>
      <c r="C14" s="50">
        <f t="shared" si="2"/>
        <v>2312.7398589999998</v>
      </c>
      <c r="D14" s="50">
        <f t="shared" si="2"/>
        <v>23833.889000000003</v>
      </c>
      <c r="E14" s="50">
        <f t="shared" si="2"/>
        <v>110712.23825000001</v>
      </c>
      <c r="F14" s="49">
        <f t="shared" si="2"/>
        <v>4.3940000000000001</v>
      </c>
      <c r="G14" s="51">
        <f t="shared" si="2"/>
        <v>0.78200000000000003</v>
      </c>
      <c r="H14" s="20"/>
      <c r="I14" s="21"/>
      <c r="J14" s="21"/>
      <c r="K14" s="21"/>
      <c r="L14" s="21"/>
      <c r="M14" s="21"/>
    </row>
    <row r="17" spans="1:13" ht="15.75" x14ac:dyDescent="0.25">
      <c r="A17" s="2" t="s">
        <v>47</v>
      </c>
    </row>
    <row r="18" spans="1:13" ht="15.75" x14ac:dyDescent="0.25">
      <c r="A18" s="12"/>
      <c r="B18" s="55" t="s">
        <v>20</v>
      </c>
      <c r="C18" s="56"/>
      <c r="D18" s="56"/>
      <c r="E18" s="56"/>
      <c r="F18" s="56"/>
      <c r="G18" s="57"/>
      <c r="H18" s="55" t="s">
        <v>21</v>
      </c>
      <c r="I18" s="56"/>
      <c r="J18" s="56"/>
      <c r="K18" s="56"/>
      <c r="L18" s="56"/>
      <c r="M18" s="57"/>
    </row>
    <row r="19" spans="1:13" x14ac:dyDescent="0.25">
      <c r="B19" s="58" t="s">
        <v>2</v>
      </c>
      <c r="C19" s="59"/>
      <c r="D19" s="58" t="s">
        <v>3</v>
      </c>
      <c r="E19" s="59"/>
      <c r="F19" s="58" t="s">
        <v>4</v>
      </c>
      <c r="G19" s="59"/>
      <c r="H19" s="58" t="s">
        <v>2</v>
      </c>
      <c r="I19" s="59"/>
      <c r="J19" s="58" t="s">
        <v>3</v>
      </c>
      <c r="K19" s="59"/>
      <c r="L19" s="58" t="s">
        <v>4</v>
      </c>
      <c r="M19" s="59"/>
    </row>
    <row r="20" spans="1:13" x14ac:dyDescent="0.25">
      <c r="A20" s="43" t="s">
        <v>5</v>
      </c>
      <c r="B20" s="44" t="s">
        <v>6</v>
      </c>
      <c r="C20" s="45" t="s">
        <v>7</v>
      </c>
      <c r="D20" s="46" t="s">
        <v>6</v>
      </c>
      <c r="E20" s="47" t="s">
        <v>7</v>
      </c>
      <c r="F20" s="44" t="s">
        <v>6</v>
      </c>
      <c r="G20" s="52" t="s">
        <v>7</v>
      </c>
      <c r="H20" s="44" t="s">
        <v>6</v>
      </c>
      <c r="I20" s="45" t="s">
        <v>7</v>
      </c>
      <c r="J20" s="46" t="s">
        <v>6</v>
      </c>
      <c r="K20" s="47" t="s">
        <v>7</v>
      </c>
      <c r="L20" s="44" t="s">
        <v>6</v>
      </c>
      <c r="M20" s="52" t="s">
        <v>7</v>
      </c>
    </row>
    <row r="21" spans="1:13" x14ac:dyDescent="0.25">
      <c r="A21" s="40" t="s">
        <v>8</v>
      </c>
      <c r="B21" s="17">
        <v>222.49</v>
      </c>
      <c r="C21" s="18">
        <v>1290.798</v>
      </c>
      <c r="D21" s="17">
        <v>1070.4480000000001</v>
      </c>
      <c r="E21" s="18">
        <v>4669.7276250000004</v>
      </c>
      <c r="F21" s="17">
        <v>0</v>
      </c>
      <c r="G21" s="25">
        <v>0</v>
      </c>
      <c r="H21" s="17">
        <v>0</v>
      </c>
      <c r="I21" s="18">
        <v>0</v>
      </c>
      <c r="J21" s="17">
        <v>0</v>
      </c>
      <c r="K21" s="18">
        <v>0</v>
      </c>
      <c r="L21" s="17">
        <v>0</v>
      </c>
      <c r="M21" s="25">
        <v>0</v>
      </c>
    </row>
    <row r="22" spans="1:13" x14ac:dyDescent="0.25">
      <c r="A22" s="41" t="s">
        <v>9</v>
      </c>
      <c r="B22" s="22">
        <v>0</v>
      </c>
      <c r="C22" s="23">
        <v>0</v>
      </c>
      <c r="D22" s="22">
        <v>3704.77</v>
      </c>
      <c r="E22" s="23">
        <v>18042.752250000001</v>
      </c>
      <c r="F22" s="22">
        <v>0</v>
      </c>
      <c r="G22" s="26">
        <v>0</v>
      </c>
      <c r="H22" s="22">
        <v>0</v>
      </c>
      <c r="I22" s="23">
        <v>0</v>
      </c>
      <c r="J22" s="22">
        <v>0</v>
      </c>
      <c r="K22" s="23">
        <v>0</v>
      </c>
      <c r="L22" s="22">
        <v>0</v>
      </c>
      <c r="M22" s="27">
        <v>0</v>
      </c>
    </row>
    <row r="23" spans="1:13" x14ac:dyDescent="0.25">
      <c r="A23" s="41" t="s">
        <v>10</v>
      </c>
      <c r="B23" s="22">
        <v>68.268000000000001</v>
      </c>
      <c r="C23" s="23">
        <v>501.78100000000001</v>
      </c>
      <c r="D23" s="22">
        <v>5543.5910000000003</v>
      </c>
      <c r="E23" s="23">
        <v>28964.225781000001</v>
      </c>
      <c r="F23" s="22">
        <v>0.68</v>
      </c>
      <c r="G23" s="26">
        <v>0.17100000000000001</v>
      </c>
      <c r="H23" s="22">
        <v>0</v>
      </c>
      <c r="I23" s="23">
        <v>0</v>
      </c>
      <c r="J23" s="22">
        <v>0</v>
      </c>
      <c r="K23" s="23">
        <v>0</v>
      </c>
      <c r="L23" s="22">
        <v>0</v>
      </c>
      <c r="M23" s="27">
        <v>0</v>
      </c>
    </row>
    <row r="24" spans="1:13" x14ac:dyDescent="0.25">
      <c r="A24" s="41" t="s">
        <v>22</v>
      </c>
      <c r="B24" s="22">
        <v>0</v>
      </c>
      <c r="C24" s="23">
        <v>0</v>
      </c>
      <c r="D24" s="22">
        <v>6335.9110000000001</v>
      </c>
      <c r="E24" s="23">
        <v>28914.091461</v>
      </c>
      <c r="F24" s="22">
        <v>0</v>
      </c>
      <c r="G24" s="27">
        <v>0</v>
      </c>
      <c r="H24" s="22">
        <v>0</v>
      </c>
      <c r="I24" s="23">
        <v>0</v>
      </c>
      <c r="J24" s="22">
        <v>91.382000000000005</v>
      </c>
      <c r="K24" s="23">
        <v>369.37780500000002</v>
      </c>
      <c r="L24" s="22">
        <v>0</v>
      </c>
      <c r="M24" s="27">
        <v>0</v>
      </c>
    </row>
    <row r="25" spans="1:13" x14ac:dyDescent="0.25">
      <c r="A25" s="41" t="s">
        <v>11</v>
      </c>
      <c r="B25" s="22">
        <v>33.225999999999999</v>
      </c>
      <c r="C25" s="23">
        <v>331.08974999999998</v>
      </c>
      <c r="D25" s="22">
        <v>1354.4839999999999</v>
      </c>
      <c r="E25" s="23">
        <v>6680.3190000000004</v>
      </c>
      <c r="F25" s="22">
        <v>3.714</v>
      </c>
      <c r="G25" s="26">
        <v>0.61099999999999999</v>
      </c>
      <c r="H25" s="22">
        <v>0</v>
      </c>
      <c r="I25" s="23">
        <v>0</v>
      </c>
      <c r="J25" s="22">
        <v>390.74099999999999</v>
      </c>
      <c r="K25" s="23">
        <v>1134.2266400000001</v>
      </c>
      <c r="L25" s="22">
        <v>0</v>
      </c>
      <c r="M25" s="27">
        <v>0</v>
      </c>
    </row>
    <row r="26" spans="1:13" x14ac:dyDescent="0.25">
      <c r="A26" s="41" t="s">
        <v>12</v>
      </c>
      <c r="B26" s="22">
        <v>0</v>
      </c>
      <c r="C26" s="23">
        <v>0</v>
      </c>
      <c r="D26" s="22">
        <v>1289.2819999999999</v>
      </c>
      <c r="E26" s="23">
        <v>5341.8307500000001</v>
      </c>
      <c r="F26" s="22">
        <v>0</v>
      </c>
      <c r="G26" s="27">
        <v>0</v>
      </c>
      <c r="H26" s="22">
        <v>28.896999999999998</v>
      </c>
      <c r="I26" s="23">
        <v>189.07110900000001</v>
      </c>
      <c r="J26" s="22">
        <v>518.66700000000003</v>
      </c>
      <c r="K26" s="23">
        <v>1714.6940050000001</v>
      </c>
      <c r="L26" s="22">
        <v>0</v>
      </c>
      <c r="M26" s="27">
        <v>0</v>
      </c>
    </row>
    <row r="27" spans="1:13" x14ac:dyDescent="0.25">
      <c r="A27" s="41" t="s">
        <v>13</v>
      </c>
      <c r="B27" s="22">
        <v>0</v>
      </c>
      <c r="C27" s="23">
        <v>0</v>
      </c>
      <c r="D27" s="22">
        <v>2346.3150000000001</v>
      </c>
      <c r="E27" s="23">
        <v>10012.73875</v>
      </c>
      <c r="F27" s="22">
        <v>0</v>
      </c>
      <c r="G27" s="27">
        <v>0</v>
      </c>
      <c r="H27" s="22">
        <v>0</v>
      </c>
      <c r="I27" s="23">
        <v>0</v>
      </c>
      <c r="J27" s="22">
        <v>704.80700000000002</v>
      </c>
      <c r="K27" s="23">
        <v>2780.551183</v>
      </c>
      <c r="L27" s="22">
        <v>0</v>
      </c>
      <c r="M27" s="27">
        <v>0</v>
      </c>
    </row>
    <row r="28" spans="1:13" x14ac:dyDescent="0.25">
      <c r="A28" s="42" t="s">
        <v>14</v>
      </c>
      <c r="B28" s="28">
        <v>0</v>
      </c>
      <c r="C28" s="29">
        <v>0</v>
      </c>
      <c r="D28" s="28">
        <v>483.49099999999999</v>
      </c>
      <c r="E28" s="29">
        <v>2087.703</v>
      </c>
      <c r="F28" s="28">
        <v>0</v>
      </c>
      <c r="G28" s="30">
        <v>0</v>
      </c>
      <c r="H28" s="28">
        <v>0</v>
      </c>
      <c r="I28" s="29">
        <v>0</v>
      </c>
      <c r="J28" s="28">
        <v>0</v>
      </c>
      <c r="K28" s="29">
        <v>0</v>
      </c>
      <c r="L28" s="28">
        <v>0</v>
      </c>
      <c r="M28" s="30">
        <v>0</v>
      </c>
    </row>
    <row r="29" spans="1:13" x14ac:dyDescent="0.25">
      <c r="A29" s="53" t="s">
        <v>15</v>
      </c>
      <c r="B29" s="49">
        <f t="shared" ref="B29:M29" si="3">SUM(B21:B28)</f>
        <v>323.98400000000004</v>
      </c>
      <c r="C29" s="50">
        <f t="shared" si="3"/>
        <v>2123.6687499999998</v>
      </c>
      <c r="D29" s="49">
        <f t="shared" si="3"/>
        <v>22128.292000000001</v>
      </c>
      <c r="E29" s="50">
        <f t="shared" si="3"/>
        <v>104713.388617</v>
      </c>
      <c r="F29" s="49">
        <f t="shared" si="3"/>
        <v>4.3940000000000001</v>
      </c>
      <c r="G29" s="54">
        <f t="shared" si="3"/>
        <v>0.78200000000000003</v>
      </c>
      <c r="H29" s="49">
        <f t="shared" si="3"/>
        <v>28.896999999999998</v>
      </c>
      <c r="I29" s="50">
        <f t="shared" si="3"/>
        <v>189.07110900000001</v>
      </c>
      <c r="J29" s="49">
        <f t="shared" si="3"/>
        <v>1705.597</v>
      </c>
      <c r="K29" s="50">
        <f t="shared" si="3"/>
        <v>5998.8496329999998</v>
      </c>
      <c r="L29" s="49">
        <f t="shared" si="3"/>
        <v>0</v>
      </c>
      <c r="M29" s="54">
        <f t="shared" si="3"/>
        <v>0</v>
      </c>
    </row>
    <row r="31" spans="1:13" s="31" customFormat="1" ht="15.75" x14ac:dyDescent="0.25">
      <c r="A31" s="2" t="s">
        <v>16</v>
      </c>
    </row>
    <row r="32" spans="1:13" s="31" customFormat="1" x14ac:dyDescent="0.25">
      <c r="A32" s="7" t="s">
        <v>17</v>
      </c>
    </row>
    <row r="33" spans="1:1" s="31" customFormat="1" ht="12" x14ac:dyDescent="0.2">
      <c r="A33" s="32" t="s">
        <v>18</v>
      </c>
    </row>
    <row r="34" spans="1:1" s="31" customFormat="1" ht="12" x14ac:dyDescent="0.2">
      <c r="A34" s="32" t="s">
        <v>19</v>
      </c>
    </row>
  </sheetData>
  <mergeCells count="15">
    <mergeCell ref="B9:G9"/>
    <mergeCell ref="B10:C10"/>
    <mergeCell ref="D10:E10"/>
    <mergeCell ref="F10:G10"/>
    <mergeCell ref="H10:I10"/>
    <mergeCell ref="L10:M10"/>
    <mergeCell ref="B18:G18"/>
    <mergeCell ref="H18:M18"/>
    <mergeCell ref="B19:C19"/>
    <mergeCell ref="D19:E19"/>
    <mergeCell ref="F19:G19"/>
    <mergeCell ref="H19:I19"/>
    <mergeCell ref="J19:K19"/>
    <mergeCell ref="L19:M19"/>
    <mergeCell ref="J10:K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</vt:lpstr>
      <vt:lpstr>februar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Merete Fauske</dc:creator>
  <cp:lastModifiedBy>Merete Fauske</cp:lastModifiedBy>
  <dcterms:created xsi:type="dcterms:W3CDTF">2016-01-26T13:13:33Z</dcterms:created>
  <dcterms:modified xsi:type="dcterms:W3CDTF">2019-06-20T05:01:11Z</dcterms:modified>
</cp:coreProperties>
</file>