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nalyse-og formidling (STB)\3.3  Formidling\Internett\Biomassestatistikk\BIO-Internett\"/>
    </mc:Choice>
  </mc:AlternateContent>
  <bookViews>
    <workbookView xWindow="240" yWindow="135" windowWidth="18735" windowHeight="11445" tabRatio="915" activeTab="11"/>
  </bookViews>
  <sheets>
    <sheet name="januar" sheetId="1" r:id="rId1"/>
    <sheet name="februar" sheetId="2" r:id="rId2"/>
    <sheet name="mars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sember" sheetId="12" r:id="rId12"/>
  </sheets>
  <calcPr calcId="152511"/>
</workbook>
</file>

<file path=xl/calcChain.xml><?xml version="1.0" encoding="utf-8"?>
<calcChain xmlns="http://schemas.openxmlformats.org/spreadsheetml/2006/main">
  <c r="G12" i="8" l="1"/>
  <c r="F12" i="8"/>
  <c r="E12" i="8"/>
  <c r="D12" i="8"/>
  <c r="C12" i="8"/>
  <c r="B12" i="8"/>
  <c r="G11" i="8"/>
  <c r="G13" i="8" s="1"/>
  <c r="F11" i="8"/>
  <c r="F13" i="8" s="1"/>
  <c r="E11" i="8"/>
  <c r="E13" i="8" s="1"/>
  <c r="D11" i="8"/>
  <c r="D13" i="8" s="1"/>
  <c r="C11" i="8"/>
  <c r="C13" i="8" s="1"/>
  <c r="B11" i="8"/>
  <c r="B13" i="8" s="1"/>
  <c r="G12" i="7"/>
  <c r="F12" i="7"/>
  <c r="E12" i="7"/>
  <c r="D12" i="7"/>
  <c r="C12" i="7"/>
  <c r="B12" i="7"/>
  <c r="G11" i="7"/>
  <c r="G13" i="7" s="1"/>
  <c r="F11" i="7"/>
  <c r="F13" i="7" s="1"/>
  <c r="E11" i="7"/>
  <c r="E13" i="7" s="1"/>
  <c r="D11" i="7"/>
  <c r="D13" i="7" s="1"/>
  <c r="C11" i="7"/>
  <c r="C13" i="7" s="1"/>
  <c r="B11" i="7"/>
  <c r="B13" i="7" s="1"/>
  <c r="G12" i="6"/>
  <c r="F12" i="6"/>
  <c r="E12" i="6"/>
  <c r="D12" i="6"/>
  <c r="C12" i="6"/>
  <c r="B12" i="6"/>
  <c r="G11" i="6"/>
  <c r="G13" i="6" s="1"/>
  <c r="F11" i="6"/>
  <c r="F13" i="6" s="1"/>
  <c r="E11" i="6"/>
  <c r="E13" i="6" s="1"/>
  <c r="D11" i="6"/>
  <c r="D13" i="6" s="1"/>
  <c r="C11" i="6"/>
  <c r="C13" i="6" s="1"/>
  <c r="B11" i="6"/>
  <c r="B13" i="6" s="1"/>
  <c r="G12" i="5"/>
  <c r="F12" i="5"/>
  <c r="E12" i="5"/>
  <c r="D12" i="5"/>
  <c r="C12" i="5"/>
  <c r="B12" i="5"/>
  <c r="G11" i="5"/>
  <c r="G13" i="5" s="1"/>
  <c r="F11" i="5"/>
  <c r="F13" i="5" s="1"/>
  <c r="E11" i="5"/>
  <c r="E13" i="5" s="1"/>
  <c r="D11" i="5"/>
  <c r="D13" i="5" s="1"/>
  <c r="C11" i="5"/>
  <c r="C13" i="5" s="1"/>
  <c r="B11" i="5"/>
  <c r="B13" i="5" s="1"/>
  <c r="G12" i="4"/>
  <c r="F12" i="4"/>
  <c r="E12" i="4"/>
  <c r="D12" i="4"/>
  <c r="C12" i="4"/>
  <c r="B12" i="4"/>
  <c r="G11" i="4"/>
  <c r="G13" i="4" s="1"/>
  <c r="F11" i="4"/>
  <c r="F13" i="4" s="1"/>
  <c r="E11" i="4"/>
  <c r="E13" i="4" s="1"/>
  <c r="D11" i="4"/>
  <c r="D13" i="4" s="1"/>
  <c r="C11" i="4"/>
  <c r="C13" i="4" s="1"/>
  <c r="B11" i="4"/>
  <c r="B13" i="4" s="1"/>
  <c r="G12" i="3"/>
  <c r="F12" i="3"/>
  <c r="E12" i="3"/>
  <c r="D12" i="3"/>
  <c r="C12" i="3"/>
  <c r="B12" i="3"/>
  <c r="G11" i="3"/>
  <c r="G13" i="3" s="1"/>
  <c r="F11" i="3"/>
  <c r="F13" i="3" s="1"/>
  <c r="E11" i="3"/>
  <c r="E13" i="3" s="1"/>
  <c r="D11" i="3"/>
  <c r="D13" i="3" s="1"/>
  <c r="C11" i="3"/>
  <c r="C13" i="3" s="1"/>
  <c r="B11" i="3"/>
  <c r="B13" i="3" s="1"/>
  <c r="G12" i="2"/>
  <c r="F12" i="2"/>
  <c r="E12" i="2"/>
  <c r="D12" i="2"/>
  <c r="C12" i="2"/>
  <c r="B12" i="2"/>
  <c r="G11" i="2"/>
  <c r="G13" i="2" s="1"/>
  <c r="F11" i="2"/>
  <c r="F13" i="2" s="1"/>
  <c r="E11" i="2"/>
  <c r="E13" i="2" s="1"/>
  <c r="D11" i="2"/>
  <c r="D13" i="2" s="1"/>
  <c r="C11" i="2"/>
  <c r="C13" i="2" s="1"/>
  <c r="B11" i="2"/>
  <c r="B13" i="2" s="1"/>
  <c r="G12" i="1"/>
  <c r="F12" i="1"/>
  <c r="E12" i="1"/>
  <c r="D12" i="1"/>
  <c r="C12" i="1"/>
  <c r="B12" i="1"/>
  <c r="G11" i="1"/>
  <c r="G13" i="1" s="1"/>
  <c r="F11" i="1"/>
  <c r="F13" i="1" s="1"/>
  <c r="E11" i="1"/>
  <c r="E13" i="1" s="1"/>
  <c r="D11" i="1"/>
  <c r="D13" i="1" s="1"/>
  <c r="C11" i="1"/>
  <c r="C13" i="1" s="1"/>
  <c r="B11" i="1"/>
  <c r="B13" i="1" s="1"/>
  <c r="G43" i="12" l="1"/>
  <c r="G12" i="12" s="1"/>
  <c r="F43" i="12"/>
  <c r="F12" i="12" s="1"/>
  <c r="E43" i="12"/>
  <c r="E12" i="12" s="1"/>
  <c r="D43" i="12"/>
  <c r="D12" i="12" s="1"/>
  <c r="C43" i="12"/>
  <c r="C12" i="12" s="1"/>
  <c r="B43" i="12"/>
  <c r="B12" i="12" s="1"/>
  <c r="G28" i="12"/>
  <c r="G11" i="12" s="1"/>
  <c r="F28" i="12"/>
  <c r="F11" i="12" s="1"/>
  <c r="E28" i="12"/>
  <c r="E11" i="12" s="1"/>
  <c r="D28" i="12"/>
  <c r="D11" i="12" s="1"/>
  <c r="C28" i="12"/>
  <c r="C11" i="12" s="1"/>
  <c r="B28" i="12"/>
  <c r="B11" i="12" s="1"/>
  <c r="B13" i="12" l="1"/>
  <c r="F13" i="12"/>
  <c r="C13" i="12"/>
  <c r="G13" i="12"/>
  <c r="D13" i="12"/>
  <c r="E13" i="12"/>
  <c r="G43" i="11"/>
  <c r="G12" i="11" s="1"/>
  <c r="F43" i="11"/>
  <c r="F12" i="11" s="1"/>
  <c r="E43" i="11"/>
  <c r="E12" i="11" s="1"/>
  <c r="D43" i="11"/>
  <c r="D12" i="11" s="1"/>
  <c r="C43" i="11"/>
  <c r="C12" i="11" s="1"/>
  <c r="B43" i="11"/>
  <c r="B12" i="11" s="1"/>
  <c r="G28" i="11"/>
  <c r="G11" i="11" s="1"/>
  <c r="F28" i="11"/>
  <c r="F11" i="11" s="1"/>
  <c r="E28" i="11"/>
  <c r="E11" i="11" s="1"/>
  <c r="D28" i="11"/>
  <c r="D11" i="11" s="1"/>
  <c r="C28" i="11"/>
  <c r="C11" i="11" s="1"/>
  <c r="B28" i="11"/>
  <c r="B11" i="11" s="1"/>
  <c r="B13" i="11" l="1"/>
  <c r="F13" i="11"/>
  <c r="C13" i="11"/>
  <c r="G13" i="11"/>
  <c r="D13" i="11"/>
  <c r="E13" i="11"/>
  <c r="G43" i="10"/>
  <c r="G12" i="10" s="1"/>
  <c r="F43" i="10"/>
  <c r="F12" i="10" s="1"/>
  <c r="E43" i="10"/>
  <c r="E12" i="10" s="1"/>
  <c r="D43" i="10"/>
  <c r="D12" i="10" s="1"/>
  <c r="C43" i="10"/>
  <c r="C12" i="10" s="1"/>
  <c r="B43" i="10"/>
  <c r="B12" i="10" s="1"/>
  <c r="G28" i="10"/>
  <c r="G11" i="10" s="1"/>
  <c r="F28" i="10"/>
  <c r="F11" i="10" s="1"/>
  <c r="E28" i="10"/>
  <c r="E11" i="10" s="1"/>
  <c r="D28" i="10"/>
  <c r="D11" i="10" s="1"/>
  <c r="C28" i="10"/>
  <c r="C11" i="10" s="1"/>
  <c r="B28" i="10"/>
  <c r="B11" i="10" s="1"/>
  <c r="B13" i="10" l="1"/>
  <c r="F13" i="10"/>
  <c r="C13" i="10"/>
  <c r="G13" i="10"/>
  <c r="D13" i="10"/>
  <c r="E13" i="10"/>
  <c r="G43" i="9"/>
  <c r="G12" i="9" s="1"/>
  <c r="F43" i="9"/>
  <c r="F12" i="9" s="1"/>
  <c r="E43" i="9"/>
  <c r="E12" i="9" s="1"/>
  <c r="D43" i="9"/>
  <c r="D12" i="9" s="1"/>
  <c r="C43" i="9"/>
  <c r="C12" i="9" s="1"/>
  <c r="B43" i="9"/>
  <c r="B12" i="9" s="1"/>
  <c r="G28" i="9"/>
  <c r="G11" i="9" s="1"/>
  <c r="F28" i="9"/>
  <c r="F11" i="9" s="1"/>
  <c r="E28" i="9"/>
  <c r="E11" i="9" s="1"/>
  <c r="D28" i="9"/>
  <c r="D11" i="9" s="1"/>
  <c r="C28" i="9"/>
  <c r="C11" i="9" s="1"/>
  <c r="B28" i="9"/>
  <c r="B11" i="9" s="1"/>
  <c r="E13" i="9" l="1"/>
  <c r="D13" i="9"/>
  <c r="B13" i="9"/>
  <c r="F13" i="9"/>
  <c r="C13" i="9"/>
  <c r="G13" i="9"/>
  <c r="G43" i="8"/>
  <c r="F43" i="8"/>
  <c r="E43" i="8"/>
  <c r="D43" i="8"/>
  <c r="C43" i="8"/>
  <c r="B43" i="8"/>
  <c r="G28" i="8"/>
  <c r="F28" i="8"/>
  <c r="E28" i="8"/>
  <c r="D28" i="8"/>
  <c r="C28" i="8"/>
  <c r="B28" i="8"/>
  <c r="G43" i="7" l="1"/>
  <c r="F43" i="7"/>
  <c r="E43" i="7"/>
  <c r="D43" i="7"/>
  <c r="C43" i="7"/>
  <c r="B43" i="7"/>
  <c r="G28" i="7"/>
  <c r="F28" i="7"/>
  <c r="E28" i="7"/>
  <c r="D28" i="7"/>
  <c r="C28" i="7"/>
  <c r="B28" i="7"/>
  <c r="G43" i="6" l="1"/>
  <c r="F43" i="6"/>
  <c r="E43" i="6"/>
  <c r="D43" i="6"/>
  <c r="C43" i="6"/>
  <c r="B43" i="6"/>
  <c r="G28" i="6"/>
  <c r="F28" i="6"/>
  <c r="E28" i="6"/>
  <c r="D28" i="6"/>
  <c r="C28" i="6"/>
  <c r="B28" i="6"/>
  <c r="G43" i="5" l="1"/>
  <c r="F43" i="5"/>
  <c r="E43" i="5"/>
  <c r="D43" i="5"/>
  <c r="C43" i="5"/>
  <c r="B43" i="5"/>
  <c r="G28" i="5"/>
  <c r="F28" i="5"/>
  <c r="E28" i="5"/>
  <c r="D28" i="5"/>
  <c r="C28" i="5"/>
  <c r="B28" i="5"/>
  <c r="G43" i="4" l="1"/>
  <c r="F43" i="4"/>
  <c r="E43" i="4"/>
  <c r="D43" i="4"/>
  <c r="C43" i="4"/>
  <c r="B43" i="4"/>
  <c r="G28" i="4"/>
  <c r="F28" i="4"/>
  <c r="E28" i="4"/>
  <c r="D28" i="4"/>
  <c r="C28" i="4"/>
  <c r="B28" i="4"/>
  <c r="G43" i="3" l="1"/>
  <c r="F43" i="3"/>
  <c r="E43" i="3"/>
  <c r="D43" i="3"/>
  <c r="C43" i="3"/>
  <c r="B43" i="3"/>
  <c r="G28" i="3"/>
  <c r="F28" i="3"/>
  <c r="E28" i="3"/>
  <c r="D28" i="3"/>
  <c r="C28" i="3"/>
  <c r="B28" i="3"/>
  <c r="G43" i="2" l="1"/>
  <c r="F43" i="2"/>
  <c r="E43" i="2"/>
  <c r="D43" i="2"/>
  <c r="C43" i="2"/>
  <c r="B43" i="2"/>
  <c r="G28" i="2"/>
  <c r="F28" i="2"/>
  <c r="E28" i="2"/>
  <c r="D28" i="2"/>
  <c r="C28" i="2"/>
  <c r="B28" i="2"/>
  <c r="G43" i="1" l="1"/>
  <c r="F43" i="1"/>
  <c r="E43" i="1"/>
  <c r="D43" i="1"/>
  <c r="C43" i="1"/>
  <c r="B43" i="1"/>
  <c r="G28" i="1" l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<sst xmlns="http://schemas.openxmlformats.org/spreadsheetml/2006/main" count="768" uniqueCount="73">
  <si>
    <t>Kilde: Fiskeridirektoratet, Biomasseregisteret</t>
  </si>
  <si>
    <t>Finnmark</t>
  </si>
  <si>
    <t>Troms</t>
  </si>
  <si>
    <t>Nordland</t>
  </si>
  <si>
    <t>Nord-Trøndelag</t>
  </si>
  <si>
    <t>Sør-Trøndelag</t>
  </si>
  <si>
    <t>Møre og Romsdal</t>
  </si>
  <si>
    <t>Sogn og Fjordane</t>
  </si>
  <si>
    <t>Hordaland</t>
  </si>
  <si>
    <t>Rogaland og Agder</t>
  </si>
  <si>
    <t>Totalt</t>
  </si>
  <si>
    <t>Forklaring:</t>
  </si>
  <si>
    <t>Uttak = All fisk innrapportert tatt ut av merdene, eksklusiv fisk som er flyttet eller solgt levende</t>
  </si>
  <si>
    <t>Tall spesifisert på art, fylke og utsett</t>
  </si>
  <si>
    <t>Fylke</t>
  </si>
  <si>
    <t>Antall</t>
  </si>
  <si>
    <t>Mengde</t>
  </si>
  <si>
    <t>Tidligere utsett</t>
  </si>
  <si>
    <t>Rundvekt = Whole fish equivalent (WFE)</t>
  </si>
  <si>
    <t xml:space="preserve">Omregningsfaktor = Vi har benyttet omregningsfaktor fra NS 9417:2012. </t>
  </si>
  <si>
    <t>Uttak av slaktet fisk i 2015</t>
  </si>
  <si>
    <t>Årets utsett</t>
  </si>
  <si>
    <t>Fjorårets utsett</t>
  </si>
  <si>
    <t>Innrapporterte data per 16.7.2015</t>
  </si>
  <si>
    <t>Innrapporterte data per 20.8.2015</t>
  </si>
  <si>
    <t>Innrapporterte data per 22.9.2015</t>
  </si>
  <si>
    <t>Innrapporterte data per 15.10.2015</t>
  </si>
  <si>
    <t>Innrapporterte data per 19.11.2015</t>
  </si>
  <si>
    <t>Innrapporterte data per 17.12.2015</t>
  </si>
  <si>
    <t>Innrapporterte data per 21.1.2016</t>
  </si>
  <si>
    <t>Innrapporterte data per 18.2.2016</t>
  </si>
  <si>
    <t>Innrapporterte data per 17.3.2016</t>
  </si>
  <si>
    <t>Laks</t>
  </si>
  <si>
    <t>Regnbueørret</t>
  </si>
  <si>
    <t>Innrapportert uttak av LAKS til slakt per januar 2015. Antall i 1000 stk, og mengde i tonn rundvekt.</t>
  </si>
  <si>
    <t>Innrapportert uttak TOTALT til slakt per januar 2015. Antall i 1000 stk, og mengde i tonn rundvekt.</t>
  </si>
  <si>
    <t>Innrapportert uttak av REGNBUEØRRET til slakt per januar 2015. Antall i 1000 stk, og mengde i tonn rundvekt.</t>
  </si>
  <si>
    <t>Innrapportert uttak TOTALT til slakt per februar 2015. Antall i 1000 stk, og mengde i tonn rundvekt.</t>
  </si>
  <si>
    <t>Innrapportert uttak av LAKS til slakt per februar 2015. Antall i 1000 stk, og mengde i tonn rundvekt.</t>
  </si>
  <si>
    <t>Innrapportert uttak av REGNBUEØRRET til slakt per februar 2015. Antall i 1000 stk, og mengde i tonn rundvekt.</t>
  </si>
  <si>
    <t>Innrapportert uttak TOTALT til slakt per mars 2015. Antall i 1000 stk, og mengde i tonn rundvekt.</t>
  </si>
  <si>
    <t>Innrapportert uttak av LAKS til slakt per mars 2015. Antall i 1000 stk, og mengde i tonn rundvekt.</t>
  </si>
  <si>
    <t>Innrapportert uttak av REGNBUEØRRET til slakt per mars 2015. Antall i 1000 stk, og mengde i tonn rundvekt.</t>
  </si>
  <si>
    <t>Innrapportert uttak av LAKS til slakt per april 2015. Antall i 1000 stk, og mengde i tonn rundvekt.</t>
  </si>
  <si>
    <t>Innrapportert uttak av REGNBUEØRRET til slakt per april 2015. Antall i 1000 stk, og mengde i tonn rundvekt.</t>
  </si>
  <si>
    <t>Innrapportert uttak TOTALT til slakt per april 2015. Antall i 1000 stk, og mengde i tonn rundvekt.</t>
  </si>
  <si>
    <t>Innrapportert uttak TOTALT til slakt per mai 2015. Antall i 1000 stk, og mengde i tonn rundvekt.</t>
  </si>
  <si>
    <t>Innrapportert uttak av LAKS til slakt per mai 2015. Antall i 1000 stk, og mengde i tonn rundvekt.</t>
  </si>
  <si>
    <t>Innrapportert uttak av REGNBUEØRRET til slakt per mai 2015. Antall i 1000 stk, og mengde i tonn rundvekt.</t>
  </si>
  <si>
    <t>Innrapportert uttak TOTALT til slakt per juni 2015. Antall i 1000 stk, og mengde i tonn rundvekt.</t>
  </si>
  <si>
    <t>Innrapportert uttak av LAKS til slakt per juni 2015. Antall i 1000 stk, og mengde i tonn rundvekt.</t>
  </si>
  <si>
    <t>Innrapportert uttak av REGNBUEØRRET til slakt per juni 2015. Antall i 1000 stk, og mengde i tonn rundvekt.</t>
  </si>
  <si>
    <t>Innrapportert uttak TOTALT til slakt per juli 2015. Antall i 1000 stk, og mengde i tonn rundvekt.</t>
  </si>
  <si>
    <t>Innrapportert uttak av LAKS til slakt per juli 2015. Antall i 1000 stk, og mengde i tonn rundvekt.</t>
  </si>
  <si>
    <t>Innrapportert uttak av REGNBUEØRRET til slakt per juli 2015. Antall i 1000 stk, og mengde i tonn rundvekt.</t>
  </si>
  <si>
    <t>Innrapportert uttak TOTALT til slakt per august 2015. Antall i 1000 stk, og mengde i tonn rundvekt.</t>
  </si>
  <si>
    <t>Innrapportert uttak av LAKS til slakt per august 2015. Antall i 1000 stk, og mengde i tonn rundvekt.</t>
  </si>
  <si>
    <t>Innrapportert uttak av REGNBUEØRRET til slakt per august 2015. Antall i 1000 stk, og mengde i tonn rundvekt.</t>
  </si>
  <si>
    <t>Innrapportert uttak TOTALT til slakt per september 2015. Antall i 1000 stk, og mengde i tonn rundvekt.</t>
  </si>
  <si>
    <t>Innrapportert uttak av LAKS til slakt per september 2015. Antall i 1000 stk, og mengde i tonn rundvekt.</t>
  </si>
  <si>
    <t>Innrapportert uttak av REGNBUEØRRET til slakt per september 2015. Antall i 1000 stk, og mengde i tonn rundvekt.</t>
  </si>
  <si>
    <t>Innrapportert uttak TOTALT til slakt per oktober 2015. Antall i 1000 stk, og mengde i tonn rundvekt.</t>
  </si>
  <si>
    <t>Innrapportert uttak av LAKS til slakt per oktober 2015. Antall i 1000 stk, og mengde i tonn rundvekt.</t>
  </si>
  <si>
    <t>Innrapportert uttak av REGNBUEØRRET til slakt per oktober 2015. Antall i 1000 stk, og mengde i tonn rundvekt.</t>
  </si>
  <si>
    <t>Innrapportert uttak TOTALT til slakt per november 2015. Antall i 1000 stk, og mengde i tonn rundvekt.</t>
  </si>
  <si>
    <t>Innrapportert uttak av LAKS til slakt per november 2015. Antall i 1000 stk, og mengde i tonn rundvekt.</t>
  </si>
  <si>
    <t>Innrapportert uttak av REGNBUEØRRET til slakt per november 2015. Antall i 1000 stk, og mengde i tonn rundvekt.</t>
  </si>
  <si>
    <t>Innrapportert uttak TOTALT til slakt per desember 2015. Antall i 1000 stk, og mengde i tonn rundvekt.</t>
  </si>
  <si>
    <t>Innrapportert uttak av LAKS til slakt per desember 2015. Antall i 1000 stk, og mengde i tonn rundvekt.</t>
  </si>
  <si>
    <t>Innrapportert uttak av REGNBUEØRRET til slakt per desember 2015. Antall i 1000 stk, og mengde i tonn rundvekt.</t>
  </si>
  <si>
    <t>Art</t>
  </si>
  <si>
    <t>Innrapporterte data per 30.6.2016</t>
  </si>
  <si>
    <t>Innrapporterte data per 19.5.2016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</si>
</sst>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4]mmmm\ yyyy;@"/>
    <numFmt numFmtId="165" formatCode="0.0"/>
  </numFmts>
  <fonts count="11" x14ac:knownFonts="1">
    <font>
      <sz val="10"/>
      <color theme="1"/>
      <name val="Arial"/>
      <family val="2"/>
    </font>
    <font>
      <sz val="10"/>
      <color theme="3" tint="0.39997558519241921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4"/>
      <color theme="3" tint="0.39997558519241921"/>
      <name val="Verdana"/>
      <family val="2"/>
    </font>
    <font>
      <sz val="12"/>
      <color theme="1"/>
      <name val="Verdana"/>
      <family val="2"/>
    </font>
    <font>
      <sz val="10"/>
      <name val="Verdana"/>
      <family val="2"/>
    </font>
    <font>
      <sz val="22"/>
      <color rgb="FF0033A0"/>
      <name val="Verdana"/>
      <family val="2"/>
    </font>
    <font>
      <sz val="14"/>
      <color rgb="FF0033A0"/>
      <name val="Verdana"/>
      <family val="2"/>
    </font>
    <font>
      <sz val="10"/>
      <color rgb="FF0033A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5FDFF"/>
        <bgColor indexed="64"/>
      </patternFill>
    </fill>
    <fill>
      <patternFill patternType="solid">
        <fgColor rgb="FFCDFB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1" fillId="0" borderId="0" xfId="0" applyNumberFormat="1" applyFont="1"/>
    <xf numFmtId="3" fontId="1" fillId="0" borderId="0" xfId="0" applyNumberFormat="1" applyFont="1"/>
    <xf numFmtId="0" fontId="1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2" fillId="0" borderId="0" xfId="0" applyFont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0" fontId="2" fillId="0" borderId="13" xfId="0" applyFont="1" applyBorder="1"/>
    <xf numFmtId="3" fontId="2" fillId="0" borderId="15" xfId="0" applyNumberFormat="1" applyFont="1" applyBorder="1"/>
    <xf numFmtId="3" fontId="2" fillId="0" borderId="16" xfId="0" applyNumberFormat="1" applyFont="1" applyBorder="1"/>
    <xf numFmtId="1" fontId="2" fillId="0" borderId="17" xfId="0" applyNumberFormat="1" applyFont="1" applyBorder="1"/>
    <xf numFmtId="0" fontId="2" fillId="0" borderId="17" xfId="0" applyFont="1" applyBorder="1"/>
    <xf numFmtId="3" fontId="2" fillId="0" borderId="19" xfId="0" applyNumberFormat="1" applyFont="1" applyBorder="1"/>
    <xf numFmtId="3" fontId="2" fillId="0" borderId="20" xfId="0" applyNumberFormat="1" applyFont="1" applyBorder="1"/>
    <xf numFmtId="0" fontId="2" fillId="0" borderId="21" xfId="0" applyFont="1" applyBorder="1"/>
    <xf numFmtId="0" fontId="3" fillId="0" borderId="0" xfId="0" applyFont="1"/>
    <xf numFmtId="0" fontId="3" fillId="0" borderId="0" xfId="0" applyFont="1" applyFill="1" applyBorder="1"/>
    <xf numFmtId="0" fontId="4" fillId="0" borderId="0" xfId="0" applyFont="1"/>
    <xf numFmtId="164" fontId="4" fillId="0" borderId="0" xfId="0" applyNumberFormat="1" applyFont="1"/>
    <xf numFmtId="3" fontId="4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2" borderId="10" xfId="0" applyFont="1" applyFill="1" applyBorder="1"/>
    <xf numFmtId="0" fontId="2" fillId="2" borderId="14" xfId="0" applyFont="1" applyFill="1" applyBorder="1"/>
    <xf numFmtId="0" fontId="2" fillId="2" borderId="18" xfId="0" applyFont="1" applyFill="1" applyBorder="1"/>
    <xf numFmtId="0" fontId="2" fillId="3" borderId="3" xfId="0" applyFont="1" applyFill="1" applyBorder="1"/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22" xfId="0" applyFont="1" applyFill="1" applyBorder="1"/>
    <xf numFmtId="3" fontId="2" fillId="3" borderId="6" xfId="0" applyNumberFormat="1" applyFont="1" applyFill="1" applyBorder="1"/>
    <xf numFmtId="3" fontId="2" fillId="3" borderId="9" xfId="0" applyNumberFormat="1" applyFont="1" applyFill="1" applyBorder="1"/>
    <xf numFmtId="3" fontId="2" fillId="3" borderId="7" xfId="0" applyNumberFormat="1" applyFont="1" applyFill="1" applyBorder="1"/>
    <xf numFmtId="0" fontId="9" fillId="0" borderId="0" xfId="0" applyFont="1"/>
    <xf numFmtId="0" fontId="10" fillId="0" borderId="0" xfId="0" applyFont="1"/>
    <xf numFmtId="165" fontId="2" fillId="0" borderId="17" xfId="0" applyNumberFormat="1" applyFont="1" applyBorder="1"/>
    <xf numFmtId="3" fontId="2" fillId="0" borderId="13" xfId="0" applyNumberFormat="1" applyFont="1" applyBorder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DFB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A6" sqref="A6"/>
    </sheetView>
  </sheetViews>
  <sheetFormatPr baseColWidth="10" defaultRowHeight="12.75" x14ac:dyDescent="0.2"/>
  <cols>
    <col min="1" max="1" width="20.5703125" style="6" customWidth="1"/>
    <col min="2" max="16384" width="11.42578125" style="6"/>
  </cols>
  <sheetData>
    <row r="1" spans="1:9" s="20" customFormat="1" ht="27" x14ac:dyDescent="0.35">
      <c r="A1" s="25" t="s">
        <v>20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 x14ac:dyDescent="0.25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 x14ac:dyDescent="0.2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24" t="s">
        <v>23</v>
      </c>
      <c r="B5" s="4"/>
      <c r="C5" s="4"/>
      <c r="D5" s="4"/>
      <c r="E5" s="5"/>
      <c r="F5" s="5"/>
      <c r="G5" s="5"/>
      <c r="H5" s="5"/>
      <c r="I5" s="5"/>
    </row>
    <row r="6" spans="1:9" x14ac:dyDescent="0.2">
      <c r="A6" s="7"/>
    </row>
    <row r="8" spans="1:9" ht="15" x14ac:dyDescent="0.2">
      <c r="A8" s="23" t="s">
        <v>35</v>
      </c>
    </row>
    <row r="9" spans="1:9" x14ac:dyDescent="0.2">
      <c r="B9" s="44" t="s">
        <v>17</v>
      </c>
      <c r="C9" s="45"/>
      <c r="D9" s="44" t="s">
        <v>22</v>
      </c>
      <c r="E9" s="45"/>
      <c r="F9" s="44" t="s">
        <v>21</v>
      </c>
      <c r="G9" s="45"/>
    </row>
    <row r="10" spans="1:9" x14ac:dyDescent="0.2">
      <c r="A10" s="30" t="s">
        <v>70</v>
      </c>
      <c r="B10" s="31" t="s">
        <v>15</v>
      </c>
      <c r="C10" s="32" t="s">
        <v>16</v>
      </c>
      <c r="D10" s="33" t="s">
        <v>15</v>
      </c>
      <c r="E10" s="34" t="s">
        <v>16</v>
      </c>
      <c r="F10" s="31" t="s">
        <v>15</v>
      </c>
      <c r="G10" s="35" t="s">
        <v>16</v>
      </c>
    </row>
    <row r="11" spans="1:9" x14ac:dyDescent="0.2">
      <c r="A11" s="27" t="s">
        <v>32</v>
      </c>
      <c r="B11" s="8">
        <f t="shared" ref="B11:G11" si="0">B28</f>
        <v>17306.993000000002</v>
      </c>
      <c r="C11" s="9">
        <f t="shared" si="0"/>
        <v>90653.257949999985</v>
      </c>
      <c r="D11" s="8">
        <f t="shared" si="0"/>
        <v>733.01099999999997</v>
      </c>
      <c r="E11" s="9">
        <f t="shared" si="0"/>
        <v>1197.994625</v>
      </c>
      <c r="F11" s="8">
        <f t="shared" si="0"/>
        <v>0.72</v>
      </c>
      <c r="G11" s="43">
        <f t="shared" si="0"/>
        <v>0.14399999999999999</v>
      </c>
    </row>
    <row r="12" spans="1:9" x14ac:dyDescent="0.2">
      <c r="A12" s="28" t="s">
        <v>33</v>
      </c>
      <c r="B12" s="11">
        <f t="shared" ref="B12:G12" si="1">B43</f>
        <v>953.798</v>
      </c>
      <c r="C12" s="12">
        <f t="shared" si="1"/>
        <v>3794.0472680000003</v>
      </c>
      <c r="D12" s="11">
        <f t="shared" si="1"/>
        <v>360.05399999999997</v>
      </c>
      <c r="E12" s="12">
        <f t="shared" si="1"/>
        <v>1027.7080000000001</v>
      </c>
      <c r="F12" s="11">
        <f t="shared" si="1"/>
        <v>0</v>
      </c>
      <c r="G12" s="13">
        <f t="shared" si="1"/>
        <v>0</v>
      </c>
    </row>
    <row r="13" spans="1:9" x14ac:dyDescent="0.2">
      <c r="A13" s="36" t="s">
        <v>10</v>
      </c>
      <c r="B13" s="37">
        <f t="shared" ref="B13:G13" si="2">SUM(B11:B12)</f>
        <v>18260.791000000001</v>
      </c>
      <c r="C13" s="38">
        <f t="shared" si="2"/>
        <v>94447.30521799998</v>
      </c>
      <c r="D13" s="37">
        <f t="shared" si="2"/>
        <v>1093.0650000000001</v>
      </c>
      <c r="E13" s="38">
        <f t="shared" si="2"/>
        <v>2225.7026249999999</v>
      </c>
      <c r="F13" s="37">
        <f t="shared" si="2"/>
        <v>0.72</v>
      </c>
      <c r="G13" s="39">
        <f t="shared" si="2"/>
        <v>0.14399999999999999</v>
      </c>
    </row>
    <row r="16" spans="1:9" ht="15" x14ac:dyDescent="0.2">
      <c r="A16" s="23" t="s">
        <v>34</v>
      </c>
    </row>
    <row r="17" spans="1:7" x14ac:dyDescent="0.2">
      <c r="B17" s="44" t="s">
        <v>17</v>
      </c>
      <c r="C17" s="45"/>
      <c r="D17" s="44" t="s">
        <v>22</v>
      </c>
      <c r="E17" s="45"/>
      <c r="F17" s="44" t="s">
        <v>21</v>
      </c>
      <c r="G17" s="45"/>
    </row>
    <row r="18" spans="1:7" x14ac:dyDescent="0.2">
      <c r="A18" s="30" t="s">
        <v>14</v>
      </c>
      <c r="B18" s="31" t="s">
        <v>15</v>
      </c>
      <c r="C18" s="32" t="s">
        <v>16</v>
      </c>
      <c r="D18" s="33" t="s">
        <v>15</v>
      </c>
      <c r="E18" s="34" t="s">
        <v>16</v>
      </c>
      <c r="F18" s="31" t="s">
        <v>15</v>
      </c>
      <c r="G18" s="35" t="s">
        <v>16</v>
      </c>
    </row>
    <row r="19" spans="1:7" x14ac:dyDescent="0.2">
      <c r="A19" s="27" t="s">
        <v>1</v>
      </c>
      <c r="B19" s="8">
        <v>1622.7280000000001</v>
      </c>
      <c r="C19" s="9">
        <v>9278.4948750000003</v>
      </c>
      <c r="D19" s="8">
        <v>0</v>
      </c>
      <c r="E19" s="9">
        <v>0</v>
      </c>
      <c r="F19" s="8">
        <v>0</v>
      </c>
      <c r="G19" s="10">
        <v>0</v>
      </c>
    </row>
    <row r="20" spans="1:7" x14ac:dyDescent="0.2">
      <c r="A20" s="28" t="s">
        <v>2</v>
      </c>
      <c r="B20" s="11">
        <v>2021.7249999999999</v>
      </c>
      <c r="C20" s="12">
        <v>12337.93275</v>
      </c>
      <c r="D20" s="11">
        <v>0</v>
      </c>
      <c r="E20" s="12">
        <v>0</v>
      </c>
      <c r="F20" s="11">
        <v>0</v>
      </c>
      <c r="G20" s="13">
        <v>0</v>
      </c>
    </row>
    <row r="21" spans="1:7" x14ac:dyDescent="0.2">
      <c r="A21" s="28" t="s">
        <v>3</v>
      </c>
      <c r="B21" s="11">
        <v>4042.0509999999999</v>
      </c>
      <c r="C21" s="12">
        <v>20492.719874999999</v>
      </c>
      <c r="D21" s="11">
        <v>301.27699999999999</v>
      </c>
      <c r="E21" s="12">
        <v>454.90837499999998</v>
      </c>
      <c r="F21" s="11">
        <v>0</v>
      </c>
      <c r="G21" s="14">
        <v>0</v>
      </c>
    </row>
    <row r="22" spans="1:7" x14ac:dyDescent="0.2">
      <c r="A22" s="28" t="s">
        <v>4</v>
      </c>
      <c r="B22" s="11">
        <v>595.553</v>
      </c>
      <c r="C22" s="12">
        <v>2984.7273749999999</v>
      </c>
      <c r="D22" s="11">
        <v>0</v>
      </c>
      <c r="E22" s="12">
        <v>0</v>
      </c>
      <c r="F22" s="11">
        <v>0</v>
      </c>
      <c r="G22" s="14">
        <v>0</v>
      </c>
    </row>
    <row r="23" spans="1:7" x14ac:dyDescent="0.2">
      <c r="A23" s="28" t="s">
        <v>5</v>
      </c>
      <c r="B23" s="11">
        <v>2955.011</v>
      </c>
      <c r="C23" s="12">
        <v>15405.910508999999</v>
      </c>
      <c r="D23" s="11">
        <v>0</v>
      </c>
      <c r="E23" s="12">
        <v>0</v>
      </c>
      <c r="F23" s="11">
        <v>0</v>
      </c>
      <c r="G23" s="14">
        <v>0</v>
      </c>
    </row>
    <row r="24" spans="1:7" x14ac:dyDescent="0.2">
      <c r="A24" s="28" t="s">
        <v>6</v>
      </c>
      <c r="B24" s="11">
        <v>923.39200000000005</v>
      </c>
      <c r="C24" s="12">
        <v>5463.1102499999997</v>
      </c>
      <c r="D24" s="11">
        <v>0.24199999999999999</v>
      </c>
      <c r="E24" s="12">
        <v>3.5000000000000003E-2</v>
      </c>
      <c r="F24" s="11">
        <v>0.72</v>
      </c>
      <c r="G24" s="13">
        <v>0.14399999999999999</v>
      </c>
    </row>
    <row r="25" spans="1:7" x14ac:dyDescent="0.2">
      <c r="A25" s="28" t="s">
        <v>7</v>
      </c>
      <c r="B25" s="11">
        <v>1440.598</v>
      </c>
      <c r="C25" s="12">
        <v>6685.6797349999997</v>
      </c>
      <c r="D25" s="11">
        <v>41.302</v>
      </c>
      <c r="E25" s="12">
        <v>184.482</v>
      </c>
      <c r="F25" s="11">
        <v>0</v>
      </c>
      <c r="G25" s="14">
        <v>0</v>
      </c>
    </row>
    <row r="26" spans="1:7" x14ac:dyDescent="0.2">
      <c r="A26" s="28" t="s">
        <v>8</v>
      </c>
      <c r="B26" s="11">
        <v>2223.8389999999999</v>
      </c>
      <c r="C26" s="12">
        <v>10564.049733</v>
      </c>
      <c r="D26" s="11">
        <v>390.19</v>
      </c>
      <c r="E26" s="12">
        <v>558.56925000000001</v>
      </c>
      <c r="F26" s="11">
        <v>0</v>
      </c>
      <c r="G26" s="14">
        <v>0</v>
      </c>
    </row>
    <row r="27" spans="1:7" x14ac:dyDescent="0.2">
      <c r="A27" s="29" t="s">
        <v>9</v>
      </c>
      <c r="B27" s="15">
        <v>1482.096</v>
      </c>
      <c r="C27" s="16">
        <v>7440.6328480000002</v>
      </c>
      <c r="D27" s="15">
        <v>0</v>
      </c>
      <c r="E27" s="16">
        <v>0</v>
      </c>
      <c r="F27" s="15">
        <v>0</v>
      </c>
      <c r="G27" s="17">
        <v>0</v>
      </c>
    </row>
    <row r="28" spans="1:7" x14ac:dyDescent="0.2">
      <c r="A28" s="36" t="s">
        <v>10</v>
      </c>
      <c r="B28" s="37">
        <f>SUM(B19:B27)</f>
        <v>17306.993000000002</v>
      </c>
      <c r="C28" s="38">
        <f>SUM(C19:C27)</f>
        <v>90653.257949999985</v>
      </c>
      <c r="D28" s="37">
        <f t="shared" ref="D28:G28" si="3">SUM(D19:D27)</f>
        <v>733.01099999999997</v>
      </c>
      <c r="E28" s="38">
        <f>SUM(E19:E27)</f>
        <v>1197.994625</v>
      </c>
      <c r="F28" s="37">
        <f t="shared" si="3"/>
        <v>0.72</v>
      </c>
      <c r="G28" s="39">
        <f t="shared" si="3"/>
        <v>0.14399999999999999</v>
      </c>
    </row>
    <row r="31" spans="1:7" ht="14.25" customHeight="1" x14ac:dyDescent="0.2">
      <c r="A31" s="23" t="s">
        <v>36</v>
      </c>
    </row>
    <row r="32" spans="1:7" x14ac:dyDescent="0.2">
      <c r="B32" s="44" t="s">
        <v>17</v>
      </c>
      <c r="C32" s="45"/>
      <c r="D32" s="44" t="s">
        <v>22</v>
      </c>
      <c r="E32" s="45"/>
      <c r="F32" s="44" t="s">
        <v>21</v>
      </c>
      <c r="G32" s="45"/>
    </row>
    <row r="33" spans="1:7" x14ac:dyDescent="0.2">
      <c r="A33" s="30" t="s">
        <v>14</v>
      </c>
      <c r="B33" s="31" t="s">
        <v>15</v>
      </c>
      <c r="C33" s="32" t="s">
        <v>16</v>
      </c>
      <c r="D33" s="33" t="s">
        <v>15</v>
      </c>
      <c r="E33" s="34" t="s">
        <v>16</v>
      </c>
      <c r="F33" s="31" t="s">
        <v>15</v>
      </c>
      <c r="G33" s="35" t="s">
        <v>16</v>
      </c>
    </row>
    <row r="34" spans="1:7" x14ac:dyDescent="0.2">
      <c r="A34" s="27" t="s">
        <v>1</v>
      </c>
      <c r="B34" s="8">
        <v>0</v>
      </c>
      <c r="C34" s="9">
        <v>0</v>
      </c>
      <c r="D34" s="8">
        <v>0</v>
      </c>
      <c r="E34" s="9">
        <v>0</v>
      </c>
      <c r="F34" s="8">
        <v>0</v>
      </c>
      <c r="G34" s="10">
        <v>0</v>
      </c>
    </row>
    <row r="35" spans="1:7" x14ac:dyDescent="0.2">
      <c r="A35" s="28" t="s">
        <v>2</v>
      </c>
      <c r="B35" s="11">
        <v>0</v>
      </c>
      <c r="C35" s="12">
        <v>0</v>
      </c>
      <c r="D35" s="11">
        <v>0</v>
      </c>
      <c r="E35" s="12">
        <v>0</v>
      </c>
      <c r="F35" s="11">
        <v>0</v>
      </c>
      <c r="G35" s="14">
        <v>0</v>
      </c>
    </row>
    <row r="36" spans="1:7" x14ac:dyDescent="0.2">
      <c r="A36" s="28" t="s">
        <v>3</v>
      </c>
      <c r="B36" s="11">
        <v>24.696000000000002</v>
      </c>
      <c r="C36" s="12">
        <v>81.347719999999995</v>
      </c>
      <c r="D36" s="11">
        <v>0</v>
      </c>
      <c r="E36" s="12">
        <v>0</v>
      </c>
      <c r="F36" s="11">
        <v>0</v>
      </c>
      <c r="G36" s="14">
        <v>0</v>
      </c>
    </row>
    <row r="37" spans="1:7" x14ac:dyDescent="0.2">
      <c r="A37" s="28" t="s">
        <v>4</v>
      </c>
      <c r="B37" s="11">
        <v>0</v>
      </c>
      <c r="C37" s="12">
        <v>0</v>
      </c>
      <c r="D37" s="11">
        <v>0</v>
      </c>
      <c r="E37" s="12">
        <v>0</v>
      </c>
      <c r="F37" s="11">
        <v>0</v>
      </c>
      <c r="G37" s="14">
        <v>0</v>
      </c>
    </row>
    <row r="38" spans="1:7" x14ac:dyDescent="0.2">
      <c r="A38" s="28" t="s">
        <v>5</v>
      </c>
      <c r="B38" s="11">
        <v>0</v>
      </c>
      <c r="C38" s="12">
        <v>0</v>
      </c>
      <c r="D38" s="11">
        <v>0</v>
      </c>
      <c r="E38" s="12">
        <v>0</v>
      </c>
      <c r="F38" s="11">
        <v>0</v>
      </c>
      <c r="G38" s="14">
        <v>0</v>
      </c>
    </row>
    <row r="39" spans="1:7" x14ac:dyDescent="0.2">
      <c r="A39" s="28" t="s">
        <v>6</v>
      </c>
      <c r="B39" s="11">
        <v>283.42099999999999</v>
      </c>
      <c r="C39" s="12">
        <v>957.05493000000001</v>
      </c>
      <c r="D39" s="11">
        <v>0</v>
      </c>
      <c r="E39" s="12">
        <v>0</v>
      </c>
      <c r="F39" s="11">
        <v>0</v>
      </c>
      <c r="G39" s="14">
        <v>0</v>
      </c>
    </row>
    <row r="40" spans="1:7" x14ac:dyDescent="0.2">
      <c r="A40" s="28" t="s">
        <v>7</v>
      </c>
      <c r="B40" s="11">
        <v>141.85499999999999</v>
      </c>
      <c r="C40" s="12">
        <v>740.16981999999996</v>
      </c>
      <c r="D40" s="11">
        <v>0</v>
      </c>
      <c r="E40" s="12">
        <v>0</v>
      </c>
      <c r="F40" s="11">
        <v>0</v>
      </c>
      <c r="G40" s="14">
        <v>0</v>
      </c>
    </row>
    <row r="41" spans="1:7" x14ac:dyDescent="0.2">
      <c r="A41" s="28" t="s">
        <v>8</v>
      </c>
      <c r="B41" s="11">
        <v>503.82600000000002</v>
      </c>
      <c r="C41" s="12">
        <v>2015.474798</v>
      </c>
      <c r="D41" s="11">
        <v>360.05399999999997</v>
      </c>
      <c r="E41" s="12">
        <v>1027.7080000000001</v>
      </c>
      <c r="F41" s="11">
        <v>0</v>
      </c>
      <c r="G41" s="14">
        <v>0</v>
      </c>
    </row>
    <row r="42" spans="1:7" x14ac:dyDescent="0.2">
      <c r="A42" s="29" t="s">
        <v>9</v>
      </c>
      <c r="B42" s="15">
        <v>0</v>
      </c>
      <c r="C42" s="16">
        <v>0</v>
      </c>
      <c r="D42" s="15">
        <v>0</v>
      </c>
      <c r="E42" s="16">
        <v>0</v>
      </c>
      <c r="F42" s="15">
        <v>0</v>
      </c>
      <c r="G42" s="17">
        <v>0</v>
      </c>
    </row>
    <row r="43" spans="1:7" x14ac:dyDescent="0.2">
      <c r="A43" s="36" t="s">
        <v>10</v>
      </c>
      <c r="B43" s="37">
        <f t="shared" ref="B43:G43" si="4">SUM(B34:B42)</f>
        <v>953.798</v>
      </c>
      <c r="C43" s="38">
        <f t="shared" si="4"/>
        <v>3794.0472680000003</v>
      </c>
      <c r="D43" s="37">
        <f t="shared" si="4"/>
        <v>360.05399999999997</v>
      </c>
      <c r="E43" s="38">
        <f t="shared" si="4"/>
        <v>1027.7080000000001</v>
      </c>
      <c r="F43" s="37">
        <f t="shared" si="4"/>
        <v>0</v>
      </c>
      <c r="G43" s="39">
        <f t="shared" si="4"/>
        <v>0</v>
      </c>
    </row>
    <row r="46" spans="1:7" s="18" customFormat="1" ht="15" x14ac:dyDescent="0.2">
      <c r="A46" s="41" t="s">
        <v>11</v>
      </c>
    </row>
    <row r="47" spans="1:7" s="18" customFormat="1" ht="11.25" x14ac:dyDescent="0.15">
      <c r="A47" s="18" t="s">
        <v>12</v>
      </c>
    </row>
    <row r="48" spans="1:7" s="18" customFormat="1" ht="11.25" x14ac:dyDescent="0.15">
      <c r="A48" s="19" t="s">
        <v>18</v>
      </c>
    </row>
    <row r="49" spans="1:1" s="18" customFormat="1" ht="11.25" x14ac:dyDescent="0.15">
      <c r="A49" s="19" t="s">
        <v>19</v>
      </c>
    </row>
  </sheetData>
  <mergeCells count="9">
    <mergeCell ref="B32:C32"/>
    <mergeCell ref="D32:E32"/>
    <mergeCell ref="F32:G32"/>
    <mergeCell ref="B9:C9"/>
    <mergeCell ref="D9:E9"/>
    <mergeCell ref="F9:G9"/>
    <mergeCell ref="B17:C17"/>
    <mergeCell ref="D17:E17"/>
    <mergeCell ref="F17:G17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A6" sqref="A6"/>
    </sheetView>
  </sheetViews>
  <sheetFormatPr baseColWidth="10" defaultRowHeight="12.75" x14ac:dyDescent="0.2"/>
  <cols>
    <col min="1" max="1" width="20.5703125" style="6" customWidth="1"/>
    <col min="2" max="16384" width="11.42578125" style="6"/>
  </cols>
  <sheetData>
    <row r="1" spans="1:9" s="20" customFormat="1" ht="27" x14ac:dyDescent="0.35">
      <c r="A1" s="25" t="s">
        <v>20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 x14ac:dyDescent="0.25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 x14ac:dyDescent="0.2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24" t="s">
        <v>72</v>
      </c>
      <c r="B5" s="4"/>
      <c r="C5" s="4"/>
      <c r="D5" s="4"/>
      <c r="E5" s="5"/>
      <c r="F5" s="5"/>
      <c r="G5" s="5"/>
      <c r="H5" s="5"/>
      <c r="I5" s="5"/>
    </row>
    <row r="6" spans="1:9" x14ac:dyDescent="0.2">
      <c r="A6" s="7"/>
    </row>
    <row r="8" spans="1:9" ht="15" x14ac:dyDescent="0.2">
      <c r="A8" s="23" t="s">
        <v>61</v>
      </c>
    </row>
    <row r="9" spans="1:9" x14ac:dyDescent="0.2">
      <c r="B9" s="44" t="s">
        <v>17</v>
      </c>
      <c r="C9" s="45"/>
      <c r="D9" s="44" t="s">
        <v>22</v>
      </c>
      <c r="E9" s="45"/>
      <c r="F9" s="44" t="s">
        <v>21</v>
      </c>
      <c r="G9" s="45"/>
    </row>
    <row r="10" spans="1:9" x14ac:dyDescent="0.2">
      <c r="A10" s="30" t="s">
        <v>70</v>
      </c>
      <c r="B10" s="31" t="s">
        <v>15</v>
      </c>
      <c r="C10" s="32" t="s">
        <v>16</v>
      </c>
      <c r="D10" s="33" t="s">
        <v>15</v>
      </c>
      <c r="E10" s="34" t="s">
        <v>16</v>
      </c>
      <c r="F10" s="31" t="s">
        <v>15</v>
      </c>
      <c r="G10" s="35" t="s">
        <v>16</v>
      </c>
    </row>
    <row r="11" spans="1:9" x14ac:dyDescent="0.2">
      <c r="A11" s="27" t="s">
        <v>32</v>
      </c>
      <c r="B11" s="8">
        <f t="shared" ref="B11:G11" si="0">B28</f>
        <v>4.3230000000000004</v>
      </c>
      <c r="C11" s="9">
        <f t="shared" si="0"/>
        <v>32.302374999999998</v>
      </c>
      <c r="D11" s="8">
        <f t="shared" si="0"/>
        <v>26130.721000000001</v>
      </c>
      <c r="E11" s="9">
        <f t="shared" si="0"/>
        <v>119365.70564100001</v>
      </c>
      <c r="F11" s="8">
        <f t="shared" si="0"/>
        <v>622.23300000000006</v>
      </c>
      <c r="G11" s="43">
        <f t="shared" si="0"/>
        <v>282.69012500000002</v>
      </c>
    </row>
    <row r="12" spans="1:9" x14ac:dyDescent="0.2">
      <c r="A12" s="28" t="s">
        <v>33</v>
      </c>
      <c r="B12" s="11">
        <f t="shared" ref="B12:G12" si="1">B43</f>
        <v>239.51500000000001</v>
      </c>
      <c r="C12" s="12">
        <f t="shared" si="1"/>
        <v>1238.1181550000001</v>
      </c>
      <c r="D12" s="11">
        <f t="shared" si="1"/>
        <v>1917.2640000000001</v>
      </c>
      <c r="E12" s="12">
        <f t="shared" si="1"/>
        <v>7879.2872090000001</v>
      </c>
      <c r="F12" s="11">
        <f t="shared" si="1"/>
        <v>0</v>
      </c>
      <c r="G12" s="13">
        <f t="shared" si="1"/>
        <v>0</v>
      </c>
    </row>
    <row r="13" spans="1:9" x14ac:dyDescent="0.2">
      <c r="A13" s="36" t="s">
        <v>10</v>
      </c>
      <c r="B13" s="37">
        <f t="shared" ref="B13:G13" si="2">SUM(B11:B12)</f>
        <v>243.83800000000002</v>
      </c>
      <c r="C13" s="38">
        <f t="shared" si="2"/>
        <v>1270.4205300000001</v>
      </c>
      <c r="D13" s="37">
        <f t="shared" si="2"/>
        <v>28047.985000000001</v>
      </c>
      <c r="E13" s="38">
        <f t="shared" si="2"/>
        <v>127244.99285000001</v>
      </c>
      <c r="F13" s="37">
        <f t="shared" si="2"/>
        <v>622.23300000000006</v>
      </c>
      <c r="G13" s="39">
        <f t="shared" si="2"/>
        <v>282.69012500000002</v>
      </c>
    </row>
    <row r="16" spans="1:9" ht="15" x14ac:dyDescent="0.2">
      <c r="A16" s="23" t="s">
        <v>62</v>
      </c>
    </row>
    <row r="17" spans="1:7" x14ac:dyDescent="0.2">
      <c r="B17" s="44" t="s">
        <v>17</v>
      </c>
      <c r="C17" s="45"/>
      <c r="D17" s="44" t="s">
        <v>22</v>
      </c>
      <c r="E17" s="45"/>
      <c r="F17" s="44" t="s">
        <v>21</v>
      </c>
      <c r="G17" s="45"/>
    </row>
    <row r="18" spans="1:7" x14ac:dyDescent="0.2">
      <c r="A18" s="30" t="s">
        <v>14</v>
      </c>
      <c r="B18" s="31" t="s">
        <v>15</v>
      </c>
      <c r="C18" s="32" t="s">
        <v>16</v>
      </c>
      <c r="D18" s="33" t="s">
        <v>15</v>
      </c>
      <c r="E18" s="34" t="s">
        <v>16</v>
      </c>
      <c r="F18" s="31" t="s">
        <v>15</v>
      </c>
      <c r="G18" s="35" t="s">
        <v>16</v>
      </c>
    </row>
    <row r="19" spans="1:7" x14ac:dyDescent="0.2">
      <c r="A19" s="27" t="s">
        <v>1</v>
      </c>
      <c r="B19" s="8">
        <v>0</v>
      </c>
      <c r="C19" s="9">
        <v>0</v>
      </c>
      <c r="D19" s="8">
        <v>1622.595</v>
      </c>
      <c r="E19" s="9">
        <v>7973.6298749999996</v>
      </c>
      <c r="F19" s="8">
        <v>0</v>
      </c>
      <c r="G19" s="10">
        <v>0</v>
      </c>
    </row>
    <row r="20" spans="1:7" x14ac:dyDescent="0.2">
      <c r="A20" s="28" t="s">
        <v>2</v>
      </c>
      <c r="B20" s="11">
        <v>2.0680000000000001</v>
      </c>
      <c r="C20" s="12">
        <v>12.087</v>
      </c>
      <c r="D20" s="11">
        <v>3235.0259999999998</v>
      </c>
      <c r="E20" s="12">
        <v>16577.766749999999</v>
      </c>
      <c r="F20" s="11">
        <v>0</v>
      </c>
      <c r="G20" s="13">
        <v>0</v>
      </c>
    </row>
    <row r="21" spans="1:7" x14ac:dyDescent="0.2">
      <c r="A21" s="28" t="s">
        <v>3</v>
      </c>
      <c r="B21" s="11">
        <v>0</v>
      </c>
      <c r="C21" s="12">
        <v>0</v>
      </c>
      <c r="D21" s="11">
        <v>5292.4350000000004</v>
      </c>
      <c r="E21" s="12">
        <v>26187.99525</v>
      </c>
      <c r="F21" s="11">
        <v>58.557000000000002</v>
      </c>
      <c r="G21" s="13">
        <v>25.832999999999998</v>
      </c>
    </row>
    <row r="22" spans="1:7" x14ac:dyDescent="0.2">
      <c r="A22" s="28" t="s">
        <v>4</v>
      </c>
      <c r="B22" s="11">
        <v>0</v>
      </c>
      <c r="C22" s="12">
        <v>0</v>
      </c>
      <c r="D22" s="11">
        <v>2364.2379999999998</v>
      </c>
      <c r="E22" s="12">
        <v>7120.5569999999998</v>
      </c>
      <c r="F22" s="11">
        <v>0</v>
      </c>
      <c r="G22" s="14">
        <v>0</v>
      </c>
    </row>
    <row r="23" spans="1:7" x14ac:dyDescent="0.2">
      <c r="A23" s="28" t="s">
        <v>5</v>
      </c>
      <c r="B23" s="11">
        <v>0</v>
      </c>
      <c r="C23" s="12">
        <v>0</v>
      </c>
      <c r="D23" s="11">
        <v>2095.1550000000002</v>
      </c>
      <c r="E23" s="12">
        <v>11433.731006</v>
      </c>
      <c r="F23" s="11">
        <v>0</v>
      </c>
      <c r="G23" s="14">
        <v>0</v>
      </c>
    </row>
    <row r="24" spans="1:7" x14ac:dyDescent="0.2">
      <c r="A24" s="28" t="s">
        <v>6</v>
      </c>
      <c r="B24" s="11">
        <v>2.2549999999999999</v>
      </c>
      <c r="C24" s="12">
        <v>20.215375000000002</v>
      </c>
      <c r="D24" s="11">
        <v>6362.2579999999998</v>
      </c>
      <c r="E24" s="12">
        <v>25213.585984000001</v>
      </c>
      <c r="F24" s="11">
        <v>2.9660000000000002</v>
      </c>
      <c r="G24" s="13">
        <v>1.1220000000000001</v>
      </c>
    </row>
    <row r="25" spans="1:7" x14ac:dyDescent="0.2">
      <c r="A25" s="28" t="s">
        <v>7</v>
      </c>
      <c r="B25" s="11">
        <v>0</v>
      </c>
      <c r="C25" s="12">
        <v>0</v>
      </c>
      <c r="D25" s="11">
        <v>1476.9749999999999</v>
      </c>
      <c r="E25" s="12">
        <v>7220.3015850000002</v>
      </c>
      <c r="F25" s="11">
        <v>0</v>
      </c>
      <c r="G25" s="14">
        <v>0</v>
      </c>
    </row>
    <row r="26" spans="1:7" x14ac:dyDescent="0.2">
      <c r="A26" s="28" t="s">
        <v>8</v>
      </c>
      <c r="B26" s="11">
        <v>0</v>
      </c>
      <c r="C26" s="12">
        <v>0</v>
      </c>
      <c r="D26" s="11">
        <v>3323.7820000000002</v>
      </c>
      <c r="E26" s="12">
        <v>15956.331816</v>
      </c>
      <c r="F26" s="11">
        <v>560.71</v>
      </c>
      <c r="G26" s="13">
        <v>255.73512500000001</v>
      </c>
    </row>
    <row r="27" spans="1:7" x14ac:dyDescent="0.2">
      <c r="A27" s="29" t="s">
        <v>9</v>
      </c>
      <c r="B27" s="15">
        <v>0</v>
      </c>
      <c r="C27" s="16">
        <v>0</v>
      </c>
      <c r="D27" s="15">
        <v>358.25700000000001</v>
      </c>
      <c r="E27" s="16">
        <v>1681.8063749999999</v>
      </c>
      <c r="F27" s="15">
        <v>0</v>
      </c>
      <c r="G27" s="17">
        <v>0</v>
      </c>
    </row>
    <row r="28" spans="1:7" x14ac:dyDescent="0.2">
      <c r="A28" s="36" t="s">
        <v>10</v>
      </c>
      <c r="B28" s="37">
        <f>SUM(B19:B27)</f>
        <v>4.3230000000000004</v>
      </c>
      <c r="C28" s="38">
        <f>SUM(C19:C27)</f>
        <v>32.302374999999998</v>
      </c>
      <c r="D28" s="37">
        <f t="shared" ref="D28:G28" si="3">SUM(D19:D27)</f>
        <v>26130.721000000001</v>
      </c>
      <c r="E28" s="38">
        <f>SUM(E19:E27)</f>
        <v>119365.70564100001</v>
      </c>
      <c r="F28" s="37">
        <f t="shared" si="3"/>
        <v>622.23300000000006</v>
      </c>
      <c r="G28" s="39">
        <f t="shared" si="3"/>
        <v>282.69012500000002</v>
      </c>
    </row>
    <row r="31" spans="1:7" ht="15" x14ac:dyDescent="0.2">
      <c r="A31" s="23" t="s">
        <v>63</v>
      </c>
    </row>
    <row r="32" spans="1:7" x14ac:dyDescent="0.2">
      <c r="B32" s="44" t="s">
        <v>17</v>
      </c>
      <c r="C32" s="45"/>
      <c r="D32" s="44" t="s">
        <v>22</v>
      </c>
      <c r="E32" s="45"/>
      <c r="F32" s="44" t="s">
        <v>21</v>
      </c>
      <c r="G32" s="45"/>
    </row>
    <row r="33" spans="1:7" x14ac:dyDescent="0.2">
      <c r="A33" s="30" t="s">
        <v>14</v>
      </c>
      <c r="B33" s="31" t="s">
        <v>15</v>
      </c>
      <c r="C33" s="32" t="s">
        <v>16</v>
      </c>
      <c r="D33" s="33" t="s">
        <v>15</v>
      </c>
      <c r="E33" s="34" t="s">
        <v>16</v>
      </c>
      <c r="F33" s="31" t="s">
        <v>15</v>
      </c>
      <c r="G33" s="35" t="s">
        <v>16</v>
      </c>
    </row>
    <row r="34" spans="1:7" x14ac:dyDescent="0.2">
      <c r="A34" s="27" t="s">
        <v>1</v>
      </c>
      <c r="B34" s="8">
        <v>0</v>
      </c>
      <c r="C34" s="9">
        <v>0</v>
      </c>
      <c r="D34" s="8">
        <v>0</v>
      </c>
      <c r="E34" s="9">
        <v>0</v>
      </c>
      <c r="F34" s="8">
        <v>0</v>
      </c>
      <c r="G34" s="10">
        <v>0</v>
      </c>
    </row>
    <row r="35" spans="1:7" x14ac:dyDescent="0.2">
      <c r="A35" s="28" t="s">
        <v>2</v>
      </c>
      <c r="B35" s="11">
        <v>230.58</v>
      </c>
      <c r="C35" s="12">
        <v>1187.2724250000001</v>
      </c>
      <c r="D35" s="11">
        <v>0</v>
      </c>
      <c r="E35" s="12">
        <v>0</v>
      </c>
      <c r="F35" s="11">
        <v>0</v>
      </c>
      <c r="G35" s="14">
        <v>0</v>
      </c>
    </row>
    <row r="36" spans="1:7" x14ac:dyDescent="0.2">
      <c r="A36" s="28" t="s">
        <v>3</v>
      </c>
      <c r="B36" s="11">
        <v>0</v>
      </c>
      <c r="C36" s="12">
        <v>0</v>
      </c>
      <c r="D36" s="11">
        <v>0</v>
      </c>
      <c r="E36" s="12">
        <v>0</v>
      </c>
      <c r="F36" s="11">
        <v>0</v>
      </c>
      <c r="G36" s="14">
        <v>0</v>
      </c>
    </row>
    <row r="37" spans="1:7" x14ac:dyDescent="0.2">
      <c r="A37" s="28" t="s">
        <v>4</v>
      </c>
      <c r="B37" s="11">
        <v>0</v>
      </c>
      <c r="C37" s="12">
        <v>0</v>
      </c>
      <c r="D37" s="11">
        <v>0</v>
      </c>
      <c r="E37" s="12">
        <v>0</v>
      </c>
      <c r="F37" s="11">
        <v>0</v>
      </c>
      <c r="G37" s="14">
        <v>0</v>
      </c>
    </row>
    <row r="38" spans="1:7" x14ac:dyDescent="0.2">
      <c r="A38" s="28" t="s">
        <v>5</v>
      </c>
      <c r="B38" s="11">
        <v>0</v>
      </c>
      <c r="C38" s="12">
        <v>0</v>
      </c>
      <c r="D38" s="11">
        <v>0</v>
      </c>
      <c r="E38" s="12">
        <v>0</v>
      </c>
      <c r="F38" s="11">
        <v>0</v>
      </c>
      <c r="G38" s="14">
        <v>0</v>
      </c>
    </row>
    <row r="39" spans="1:7" x14ac:dyDescent="0.2">
      <c r="A39" s="28" t="s">
        <v>6</v>
      </c>
      <c r="B39" s="11">
        <v>0</v>
      </c>
      <c r="C39" s="12">
        <v>0</v>
      </c>
      <c r="D39" s="11">
        <v>259.73</v>
      </c>
      <c r="E39" s="12">
        <v>1105.76791</v>
      </c>
      <c r="F39" s="11">
        <v>0</v>
      </c>
      <c r="G39" s="14">
        <v>0</v>
      </c>
    </row>
    <row r="40" spans="1:7" x14ac:dyDescent="0.2">
      <c r="A40" s="28" t="s">
        <v>7</v>
      </c>
      <c r="B40" s="11">
        <v>0</v>
      </c>
      <c r="C40" s="12">
        <v>0</v>
      </c>
      <c r="D40" s="11">
        <v>780.31899999999996</v>
      </c>
      <c r="E40" s="12">
        <v>3234.9343079999999</v>
      </c>
      <c r="F40" s="11">
        <v>0</v>
      </c>
      <c r="G40" s="14">
        <v>0</v>
      </c>
    </row>
    <row r="41" spans="1:7" x14ac:dyDescent="0.2">
      <c r="A41" s="28" t="s">
        <v>8</v>
      </c>
      <c r="B41" s="11">
        <v>0</v>
      </c>
      <c r="C41" s="12">
        <v>0</v>
      </c>
      <c r="D41" s="11">
        <v>877.21500000000003</v>
      </c>
      <c r="E41" s="12">
        <v>3538.5849910000002</v>
      </c>
      <c r="F41" s="11">
        <v>0</v>
      </c>
      <c r="G41" s="13">
        <v>0</v>
      </c>
    </row>
    <row r="42" spans="1:7" x14ac:dyDescent="0.2">
      <c r="A42" s="29" t="s">
        <v>9</v>
      </c>
      <c r="B42" s="15">
        <v>8.9350000000000005</v>
      </c>
      <c r="C42" s="16">
        <v>50.845730000000003</v>
      </c>
      <c r="D42" s="15">
        <v>0</v>
      </c>
      <c r="E42" s="16">
        <v>0</v>
      </c>
      <c r="F42" s="15">
        <v>0</v>
      </c>
      <c r="G42" s="17">
        <v>0</v>
      </c>
    </row>
    <row r="43" spans="1:7" x14ac:dyDescent="0.2">
      <c r="A43" s="36" t="s">
        <v>10</v>
      </c>
      <c r="B43" s="37">
        <f t="shared" ref="B43:G43" si="4">SUM(B34:B42)</f>
        <v>239.51500000000001</v>
      </c>
      <c r="C43" s="38">
        <f t="shared" si="4"/>
        <v>1238.1181550000001</v>
      </c>
      <c r="D43" s="37">
        <f t="shared" si="4"/>
        <v>1917.2640000000001</v>
      </c>
      <c r="E43" s="38">
        <f t="shared" si="4"/>
        <v>7879.2872090000001</v>
      </c>
      <c r="F43" s="37">
        <f t="shared" si="4"/>
        <v>0</v>
      </c>
      <c r="G43" s="39">
        <f t="shared" si="4"/>
        <v>0</v>
      </c>
    </row>
    <row r="46" spans="1:7" s="18" customFormat="1" ht="15" x14ac:dyDescent="0.2">
      <c r="A46" s="41" t="s">
        <v>11</v>
      </c>
    </row>
    <row r="47" spans="1:7" s="18" customFormat="1" ht="11.25" x14ac:dyDescent="0.15">
      <c r="A47" s="18" t="s">
        <v>12</v>
      </c>
    </row>
    <row r="48" spans="1:7" s="18" customFormat="1" ht="11.25" x14ac:dyDescent="0.15">
      <c r="A48" s="19" t="s">
        <v>18</v>
      </c>
    </row>
    <row r="49" spans="1:1" s="18" customFormat="1" ht="11.25" x14ac:dyDescent="0.15">
      <c r="A49" s="19" t="s">
        <v>19</v>
      </c>
    </row>
  </sheetData>
  <mergeCells count="9">
    <mergeCell ref="B32:C32"/>
    <mergeCell ref="D32:E32"/>
    <mergeCell ref="F32:G32"/>
    <mergeCell ref="B9:C9"/>
    <mergeCell ref="D9:E9"/>
    <mergeCell ref="F9:G9"/>
    <mergeCell ref="B17:C17"/>
    <mergeCell ref="D17:E17"/>
    <mergeCell ref="F17:G1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A6" sqref="A6"/>
    </sheetView>
  </sheetViews>
  <sheetFormatPr baseColWidth="10" defaultRowHeight="12.75" x14ac:dyDescent="0.2"/>
  <cols>
    <col min="1" max="1" width="20.5703125" style="6" customWidth="1"/>
    <col min="2" max="16384" width="11.42578125" style="6"/>
  </cols>
  <sheetData>
    <row r="1" spans="1:9" s="20" customFormat="1" ht="27" x14ac:dyDescent="0.35">
      <c r="A1" s="25" t="s">
        <v>20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 x14ac:dyDescent="0.25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 x14ac:dyDescent="0.2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24" t="s">
        <v>72</v>
      </c>
      <c r="B5" s="4"/>
      <c r="C5" s="4"/>
      <c r="D5" s="4"/>
      <c r="E5" s="5"/>
      <c r="F5" s="5"/>
      <c r="G5" s="5"/>
      <c r="H5" s="5"/>
      <c r="I5" s="5"/>
    </row>
    <row r="6" spans="1:9" x14ac:dyDescent="0.2">
      <c r="A6" s="7"/>
    </row>
    <row r="8" spans="1:9" ht="15" x14ac:dyDescent="0.2">
      <c r="A8" s="23" t="s">
        <v>64</v>
      </c>
    </row>
    <row r="9" spans="1:9" x14ac:dyDescent="0.2">
      <c r="B9" s="44" t="s">
        <v>17</v>
      </c>
      <c r="C9" s="45"/>
      <c r="D9" s="44" t="s">
        <v>22</v>
      </c>
      <c r="E9" s="45"/>
      <c r="F9" s="44" t="s">
        <v>21</v>
      </c>
      <c r="G9" s="45"/>
    </row>
    <row r="10" spans="1:9" x14ac:dyDescent="0.2">
      <c r="A10" s="30" t="s">
        <v>70</v>
      </c>
      <c r="B10" s="31" t="s">
        <v>15</v>
      </c>
      <c r="C10" s="32" t="s">
        <v>16</v>
      </c>
      <c r="D10" s="33" t="s">
        <v>15</v>
      </c>
      <c r="E10" s="34" t="s">
        <v>16</v>
      </c>
      <c r="F10" s="31" t="s">
        <v>15</v>
      </c>
      <c r="G10" s="35" t="s">
        <v>16</v>
      </c>
    </row>
    <row r="11" spans="1:9" x14ac:dyDescent="0.2">
      <c r="A11" s="27" t="s">
        <v>32</v>
      </c>
      <c r="B11" s="8">
        <f t="shared" ref="B11:G11" si="0">B28</f>
        <v>8.1000000000000003E-2</v>
      </c>
      <c r="C11" s="9">
        <f t="shared" si="0"/>
        <v>0.99775000000000003</v>
      </c>
      <c r="D11" s="8">
        <f t="shared" si="0"/>
        <v>23350.213</v>
      </c>
      <c r="E11" s="9">
        <f t="shared" si="0"/>
        <v>112231.22204800001</v>
      </c>
      <c r="F11" s="8">
        <f t="shared" si="0"/>
        <v>380.02599999999995</v>
      </c>
      <c r="G11" s="43">
        <f t="shared" si="0"/>
        <v>706.12924999999996</v>
      </c>
    </row>
    <row r="12" spans="1:9" x14ac:dyDescent="0.2">
      <c r="A12" s="28" t="s">
        <v>33</v>
      </c>
      <c r="B12" s="11">
        <f t="shared" ref="B12:G12" si="1">B43</f>
        <v>14.292</v>
      </c>
      <c r="C12" s="12">
        <f t="shared" si="1"/>
        <v>86.326954000000001</v>
      </c>
      <c r="D12" s="11">
        <f t="shared" si="1"/>
        <v>2399.6689999999999</v>
      </c>
      <c r="E12" s="12">
        <f t="shared" si="1"/>
        <v>10114.920244000001</v>
      </c>
      <c r="F12" s="11">
        <f t="shared" si="1"/>
        <v>32.182000000000002</v>
      </c>
      <c r="G12" s="13">
        <f t="shared" si="1"/>
        <v>98.221765000000005</v>
      </c>
    </row>
    <row r="13" spans="1:9" x14ac:dyDescent="0.2">
      <c r="A13" s="36" t="s">
        <v>10</v>
      </c>
      <c r="B13" s="37">
        <f t="shared" ref="B13:G13" si="2">SUM(B11:B12)</f>
        <v>14.372999999999999</v>
      </c>
      <c r="C13" s="38">
        <f t="shared" si="2"/>
        <v>87.324703999999997</v>
      </c>
      <c r="D13" s="37">
        <f t="shared" si="2"/>
        <v>25749.881999999998</v>
      </c>
      <c r="E13" s="38">
        <f t="shared" si="2"/>
        <v>122346.142292</v>
      </c>
      <c r="F13" s="37">
        <f t="shared" si="2"/>
        <v>412.20799999999997</v>
      </c>
      <c r="G13" s="39">
        <f t="shared" si="2"/>
        <v>804.35101499999996</v>
      </c>
    </row>
    <row r="16" spans="1:9" ht="15" x14ac:dyDescent="0.2">
      <c r="A16" s="23" t="s">
        <v>65</v>
      </c>
    </row>
    <row r="17" spans="1:7" x14ac:dyDescent="0.2">
      <c r="B17" s="44" t="s">
        <v>17</v>
      </c>
      <c r="C17" s="45"/>
      <c r="D17" s="44" t="s">
        <v>22</v>
      </c>
      <c r="E17" s="45"/>
      <c r="F17" s="44" t="s">
        <v>21</v>
      </c>
      <c r="G17" s="45"/>
    </row>
    <row r="18" spans="1:7" x14ac:dyDescent="0.2">
      <c r="A18" s="30" t="s">
        <v>14</v>
      </c>
      <c r="B18" s="31" t="s">
        <v>15</v>
      </c>
      <c r="C18" s="32" t="s">
        <v>16</v>
      </c>
      <c r="D18" s="33" t="s">
        <v>15</v>
      </c>
      <c r="E18" s="34" t="s">
        <v>16</v>
      </c>
      <c r="F18" s="31" t="s">
        <v>15</v>
      </c>
      <c r="G18" s="35" t="s">
        <v>16</v>
      </c>
    </row>
    <row r="19" spans="1:7" x14ac:dyDescent="0.2">
      <c r="A19" s="27" t="s">
        <v>1</v>
      </c>
      <c r="B19" s="8">
        <v>0</v>
      </c>
      <c r="C19" s="9">
        <v>0</v>
      </c>
      <c r="D19" s="8">
        <v>2132.4839999999999</v>
      </c>
      <c r="E19" s="9">
        <v>10104.20775</v>
      </c>
      <c r="F19" s="8">
        <v>0</v>
      </c>
      <c r="G19" s="10">
        <v>0</v>
      </c>
    </row>
    <row r="20" spans="1:7" x14ac:dyDescent="0.2">
      <c r="A20" s="28" t="s">
        <v>2</v>
      </c>
      <c r="B20" s="11">
        <v>0</v>
      </c>
      <c r="C20" s="12">
        <v>0</v>
      </c>
      <c r="D20" s="11">
        <v>3064.8429999999998</v>
      </c>
      <c r="E20" s="12">
        <v>16712.764027000001</v>
      </c>
      <c r="F20" s="11">
        <v>0</v>
      </c>
      <c r="G20" s="13">
        <v>0</v>
      </c>
    </row>
    <row r="21" spans="1:7" x14ac:dyDescent="0.2">
      <c r="A21" s="28" t="s">
        <v>3</v>
      </c>
      <c r="B21" s="11">
        <v>0</v>
      </c>
      <c r="C21" s="12">
        <v>0</v>
      </c>
      <c r="D21" s="11">
        <v>5052.8370000000004</v>
      </c>
      <c r="E21" s="12">
        <v>25060.417125</v>
      </c>
      <c r="F21" s="11">
        <v>291.82299999999998</v>
      </c>
      <c r="G21" s="13">
        <v>176.91024999999999</v>
      </c>
    </row>
    <row r="22" spans="1:7" x14ac:dyDescent="0.2">
      <c r="A22" s="28" t="s">
        <v>4</v>
      </c>
      <c r="B22" s="11">
        <v>0</v>
      </c>
      <c r="C22" s="12">
        <v>0</v>
      </c>
      <c r="D22" s="11">
        <v>1283.797</v>
      </c>
      <c r="E22" s="12">
        <v>5631.6014999999998</v>
      </c>
      <c r="F22" s="11">
        <v>0</v>
      </c>
      <c r="G22" s="14">
        <v>0</v>
      </c>
    </row>
    <row r="23" spans="1:7" x14ac:dyDescent="0.2">
      <c r="A23" s="28" t="s">
        <v>5</v>
      </c>
      <c r="B23" s="11">
        <v>0</v>
      </c>
      <c r="C23" s="12">
        <v>0</v>
      </c>
      <c r="D23" s="11">
        <v>1014.878</v>
      </c>
      <c r="E23" s="12">
        <v>5000.2007910000002</v>
      </c>
      <c r="F23" s="11">
        <v>0</v>
      </c>
      <c r="G23" s="14">
        <v>0</v>
      </c>
    </row>
    <row r="24" spans="1:7" x14ac:dyDescent="0.2">
      <c r="A24" s="28" t="s">
        <v>6</v>
      </c>
      <c r="B24" s="11">
        <v>8.1000000000000003E-2</v>
      </c>
      <c r="C24" s="12">
        <v>0.99775000000000003</v>
      </c>
      <c r="D24" s="11">
        <v>4199.4920000000002</v>
      </c>
      <c r="E24" s="12">
        <v>18878.331870000002</v>
      </c>
      <c r="F24" s="11">
        <v>4.8540000000000001</v>
      </c>
      <c r="G24" s="13">
        <v>4.8609999999999998</v>
      </c>
    </row>
    <row r="25" spans="1:7" x14ac:dyDescent="0.2">
      <c r="A25" s="28" t="s">
        <v>7</v>
      </c>
      <c r="B25" s="11">
        <v>0</v>
      </c>
      <c r="C25" s="12">
        <v>0</v>
      </c>
      <c r="D25" s="11">
        <v>1796.499</v>
      </c>
      <c r="E25" s="12">
        <v>9158.2338959999997</v>
      </c>
      <c r="F25" s="11">
        <v>0</v>
      </c>
      <c r="G25" s="14">
        <v>0</v>
      </c>
    </row>
    <row r="26" spans="1:7" x14ac:dyDescent="0.2">
      <c r="A26" s="28" t="s">
        <v>8</v>
      </c>
      <c r="B26" s="11">
        <v>0</v>
      </c>
      <c r="C26" s="12">
        <v>0</v>
      </c>
      <c r="D26" s="11">
        <v>3228.5659999999998</v>
      </c>
      <c r="E26" s="12">
        <v>14344.257839</v>
      </c>
      <c r="F26" s="11">
        <v>83.349000000000004</v>
      </c>
      <c r="G26" s="13">
        <v>524.35799999999995</v>
      </c>
    </row>
    <row r="27" spans="1:7" x14ac:dyDescent="0.2">
      <c r="A27" s="29" t="s">
        <v>9</v>
      </c>
      <c r="B27" s="15">
        <v>0</v>
      </c>
      <c r="C27" s="16">
        <v>0</v>
      </c>
      <c r="D27" s="15">
        <v>1576.817</v>
      </c>
      <c r="E27" s="16">
        <v>7341.2072500000004</v>
      </c>
      <c r="F27" s="15">
        <v>0</v>
      </c>
      <c r="G27" s="17">
        <v>0</v>
      </c>
    </row>
    <row r="28" spans="1:7" x14ac:dyDescent="0.2">
      <c r="A28" s="36" t="s">
        <v>10</v>
      </c>
      <c r="B28" s="37">
        <f>SUM(B19:B27)</f>
        <v>8.1000000000000003E-2</v>
      </c>
      <c r="C28" s="38">
        <f>SUM(C19:C27)</f>
        <v>0.99775000000000003</v>
      </c>
      <c r="D28" s="37">
        <f t="shared" ref="D28:G28" si="3">SUM(D19:D27)</f>
        <v>23350.213</v>
      </c>
      <c r="E28" s="38">
        <f>SUM(E19:E27)</f>
        <v>112231.22204800001</v>
      </c>
      <c r="F28" s="37">
        <f t="shared" si="3"/>
        <v>380.02599999999995</v>
      </c>
      <c r="G28" s="39">
        <f t="shared" si="3"/>
        <v>706.12924999999996</v>
      </c>
    </row>
    <row r="31" spans="1:7" ht="15" x14ac:dyDescent="0.2">
      <c r="A31" s="23" t="s">
        <v>66</v>
      </c>
    </row>
    <row r="32" spans="1:7" x14ac:dyDescent="0.2">
      <c r="B32" s="44" t="s">
        <v>17</v>
      </c>
      <c r="C32" s="45"/>
      <c r="D32" s="44" t="s">
        <v>22</v>
      </c>
      <c r="E32" s="45"/>
      <c r="F32" s="44" t="s">
        <v>21</v>
      </c>
      <c r="G32" s="45"/>
    </row>
    <row r="33" spans="1:7" x14ac:dyDescent="0.2">
      <c r="A33" s="30" t="s">
        <v>14</v>
      </c>
      <c r="B33" s="31" t="s">
        <v>15</v>
      </c>
      <c r="C33" s="32" t="s">
        <v>16</v>
      </c>
      <c r="D33" s="33" t="s">
        <v>15</v>
      </c>
      <c r="E33" s="34" t="s">
        <v>16</v>
      </c>
      <c r="F33" s="31" t="s">
        <v>15</v>
      </c>
      <c r="G33" s="35" t="s">
        <v>16</v>
      </c>
    </row>
    <row r="34" spans="1:7" x14ac:dyDescent="0.2">
      <c r="A34" s="27" t="s">
        <v>1</v>
      </c>
      <c r="B34" s="8">
        <v>0</v>
      </c>
      <c r="C34" s="9">
        <v>0</v>
      </c>
      <c r="D34" s="8">
        <v>0</v>
      </c>
      <c r="E34" s="9">
        <v>0</v>
      </c>
      <c r="F34" s="8">
        <v>0</v>
      </c>
      <c r="G34" s="10">
        <v>0</v>
      </c>
    </row>
    <row r="35" spans="1:7" x14ac:dyDescent="0.2">
      <c r="A35" s="28" t="s">
        <v>2</v>
      </c>
      <c r="B35" s="11">
        <v>0</v>
      </c>
      <c r="C35" s="12">
        <v>0</v>
      </c>
      <c r="D35" s="11">
        <v>243.14599999999999</v>
      </c>
      <c r="E35" s="12">
        <v>1120.2869949999999</v>
      </c>
      <c r="F35" s="11">
        <v>0</v>
      </c>
      <c r="G35" s="14">
        <v>0</v>
      </c>
    </row>
    <row r="36" spans="1:7" x14ac:dyDescent="0.2">
      <c r="A36" s="28" t="s">
        <v>3</v>
      </c>
      <c r="B36" s="11">
        <v>0</v>
      </c>
      <c r="C36" s="12">
        <v>0</v>
      </c>
      <c r="D36" s="11">
        <v>0</v>
      </c>
      <c r="E36" s="12">
        <v>0</v>
      </c>
      <c r="F36" s="11">
        <v>0</v>
      </c>
      <c r="G36" s="14">
        <v>0</v>
      </c>
    </row>
    <row r="37" spans="1:7" x14ac:dyDescent="0.2">
      <c r="A37" s="28" t="s">
        <v>4</v>
      </c>
      <c r="B37" s="11">
        <v>0</v>
      </c>
      <c r="C37" s="12">
        <v>0</v>
      </c>
      <c r="D37" s="11">
        <v>0</v>
      </c>
      <c r="E37" s="12">
        <v>0</v>
      </c>
      <c r="F37" s="11">
        <v>0</v>
      </c>
      <c r="G37" s="14">
        <v>0</v>
      </c>
    </row>
    <row r="38" spans="1:7" x14ac:dyDescent="0.2">
      <c r="A38" s="28" t="s">
        <v>5</v>
      </c>
      <c r="B38" s="11">
        <v>0</v>
      </c>
      <c r="C38" s="12">
        <v>0</v>
      </c>
      <c r="D38" s="11">
        <v>0</v>
      </c>
      <c r="E38" s="12">
        <v>0</v>
      </c>
      <c r="F38" s="11">
        <v>0</v>
      </c>
      <c r="G38" s="14">
        <v>0</v>
      </c>
    </row>
    <row r="39" spans="1:7" x14ac:dyDescent="0.2">
      <c r="A39" s="28" t="s">
        <v>6</v>
      </c>
      <c r="B39" s="11">
        <v>0</v>
      </c>
      <c r="C39" s="12">
        <v>0</v>
      </c>
      <c r="D39" s="11">
        <v>357.178</v>
      </c>
      <c r="E39" s="12">
        <v>1524.63508</v>
      </c>
      <c r="F39" s="11">
        <v>0</v>
      </c>
      <c r="G39" s="14">
        <v>0</v>
      </c>
    </row>
    <row r="40" spans="1:7" x14ac:dyDescent="0.2">
      <c r="A40" s="28" t="s">
        <v>7</v>
      </c>
      <c r="B40" s="11">
        <v>14.292</v>
      </c>
      <c r="C40" s="12">
        <v>86.326954000000001</v>
      </c>
      <c r="D40" s="11">
        <v>833.55</v>
      </c>
      <c r="E40" s="12">
        <v>3332.6005</v>
      </c>
      <c r="F40" s="11">
        <v>0</v>
      </c>
      <c r="G40" s="14">
        <v>0</v>
      </c>
    </row>
    <row r="41" spans="1:7" x14ac:dyDescent="0.2">
      <c r="A41" s="28" t="s">
        <v>8</v>
      </c>
      <c r="B41" s="11">
        <v>0</v>
      </c>
      <c r="C41" s="12">
        <v>0</v>
      </c>
      <c r="D41" s="11">
        <v>965.79499999999996</v>
      </c>
      <c r="E41" s="12">
        <v>4137.397669</v>
      </c>
      <c r="F41" s="11">
        <v>32.182000000000002</v>
      </c>
      <c r="G41" s="13">
        <v>98.221765000000005</v>
      </c>
    </row>
    <row r="42" spans="1:7" x14ac:dyDescent="0.2">
      <c r="A42" s="29" t="s">
        <v>9</v>
      </c>
      <c r="B42" s="15">
        <v>0</v>
      </c>
      <c r="C42" s="16">
        <v>0</v>
      </c>
      <c r="D42" s="15">
        <v>0</v>
      </c>
      <c r="E42" s="16">
        <v>0</v>
      </c>
      <c r="F42" s="15">
        <v>0</v>
      </c>
      <c r="G42" s="17">
        <v>0</v>
      </c>
    </row>
    <row r="43" spans="1:7" x14ac:dyDescent="0.2">
      <c r="A43" s="36" t="s">
        <v>10</v>
      </c>
      <c r="B43" s="37">
        <f t="shared" ref="B43:G43" si="4">SUM(B34:B42)</f>
        <v>14.292</v>
      </c>
      <c r="C43" s="38">
        <f t="shared" si="4"/>
        <v>86.326954000000001</v>
      </c>
      <c r="D43" s="37">
        <f t="shared" si="4"/>
        <v>2399.6689999999999</v>
      </c>
      <c r="E43" s="38">
        <f t="shared" si="4"/>
        <v>10114.920244000001</v>
      </c>
      <c r="F43" s="37">
        <f t="shared" si="4"/>
        <v>32.182000000000002</v>
      </c>
      <c r="G43" s="39">
        <f t="shared" si="4"/>
        <v>98.221765000000005</v>
      </c>
    </row>
    <row r="46" spans="1:7" s="18" customFormat="1" ht="15" x14ac:dyDescent="0.2">
      <c r="A46" s="41" t="s">
        <v>11</v>
      </c>
    </row>
    <row r="47" spans="1:7" s="18" customFormat="1" ht="11.25" x14ac:dyDescent="0.15">
      <c r="A47" s="18" t="s">
        <v>12</v>
      </c>
    </row>
    <row r="48" spans="1:7" s="18" customFormat="1" ht="11.25" x14ac:dyDescent="0.15">
      <c r="A48" s="19" t="s">
        <v>18</v>
      </c>
    </row>
    <row r="49" spans="1:1" s="18" customFormat="1" ht="11.25" x14ac:dyDescent="0.15">
      <c r="A49" s="19" t="s">
        <v>19</v>
      </c>
    </row>
  </sheetData>
  <mergeCells count="9">
    <mergeCell ref="B32:C32"/>
    <mergeCell ref="D32:E32"/>
    <mergeCell ref="F32:G32"/>
    <mergeCell ref="B9:C9"/>
    <mergeCell ref="D9:E9"/>
    <mergeCell ref="F9:G9"/>
    <mergeCell ref="B17:C17"/>
    <mergeCell ref="D17:E17"/>
    <mergeCell ref="F17:G1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A6" sqref="A6"/>
    </sheetView>
  </sheetViews>
  <sheetFormatPr baseColWidth="10" defaultRowHeight="12.75" x14ac:dyDescent="0.2"/>
  <cols>
    <col min="1" max="1" width="20.5703125" style="6" customWidth="1"/>
    <col min="2" max="16384" width="11.42578125" style="6"/>
  </cols>
  <sheetData>
    <row r="1" spans="1:9" s="20" customFormat="1" ht="27" x14ac:dyDescent="0.35">
      <c r="A1" s="25" t="s">
        <v>20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 x14ac:dyDescent="0.25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 x14ac:dyDescent="0.2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24" t="s">
        <v>71</v>
      </c>
      <c r="B5" s="4"/>
      <c r="C5" s="4"/>
      <c r="D5" s="4"/>
      <c r="E5" s="5"/>
      <c r="F5" s="5"/>
      <c r="G5" s="5"/>
      <c r="H5" s="5"/>
      <c r="I5" s="5"/>
    </row>
    <row r="6" spans="1:9" x14ac:dyDescent="0.2">
      <c r="A6" s="7"/>
    </row>
    <row r="8" spans="1:9" ht="15" x14ac:dyDescent="0.2">
      <c r="A8" s="23" t="s">
        <v>67</v>
      </c>
    </row>
    <row r="9" spans="1:9" x14ac:dyDescent="0.2">
      <c r="B9" s="44" t="s">
        <v>17</v>
      </c>
      <c r="C9" s="45"/>
      <c r="D9" s="44" t="s">
        <v>22</v>
      </c>
      <c r="E9" s="45"/>
      <c r="F9" s="44" t="s">
        <v>21</v>
      </c>
      <c r="G9" s="45"/>
    </row>
    <row r="10" spans="1:9" x14ac:dyDescent="0.2">
      <c r="A10" s="30" t="s">
        <v>70</v>
      </c>
      <c r="B10" s="31" t="s">
        <v>15</v>
      </c>
      <c r="C10" s="32" t="s">
        <v>16</v>
      </c>
      <c r="D10" s="33" t="s">
        <v>15</v>
      </c>
      <c r="E10" s="34" t="s">
        <v>16</v>
      </c>
      <c r="F10" s="31" t="s">
        <v>15</v>
      </c>
      <c r="G10" s="35" t="s">
        <v>16</v>
      </c>
    </row>
    <row r="11" spans="1:9" x14ac:dyDescent="0.2">
      <c r="A11" s="27" t="s">
        <v>32</v>
      </c>
      <c r="B11" s="8">
        <f t="shared" ref="B11:G11" si="0">B28</f>
        <v>3.9709999999999996</v>
      </c>
      <c r="C11" s="9">
        <f t="shared" si="0"/>
        <v>27.133875</v>
      </c>
      <c r="D11" s="8">
        <f t="shared" si="0"/>
        <v>20999.919000000002</v>
      </c>
      <c r="E11" s="9">
        <f t="shared" si="0"/>
        <v>101154.34200099998</v>
      </c>
      <c r="F11" s="8">
        <f t="shared" si="0"/>
        <v>687.20399999999995</v>
      </c>
      <c r="G11" s="43">
        <f t="shared" si="0"/>
        <v>1762.0319999999999</v>
      </c>
    </row>
    <row r="12" spans="1:9" x14ac:dyDescent="0.2">
      <c r="A12" s="28" t="s">
        <v>33</v>
      </c>
      <c r="B12" s="11">
        <f t="shared" ref="B12:G12" si="1">B43</f>
        <v>0.90600000000000003</v>
      </c>
      <c r="C12" s="12">
        <f t="shared" si="1"/>
        <v>4.4260000000000002</v>
      </c>
      <c r="D12" s="11">
        <f t="shared" si="1"/>
        <v>1894.6490000000001</v>
      </c>
      <c r="E12" s="12">
        <f t="shared" si="1"/>
        <v>7829.2476729999998</v>
      </c>
      <c r="F12" s="11">
        <f t="shared" si="1"/>
        <v>169.11500000000001</v>
      </c>
      <c r="G12" s="13">
        <f t="shared" si="1"/>
        <v>652.27026000000001</v>
      </c>
    </row>
    <row r="13" spans="1:9" x14ac:dyDescent="0.2">
      <c r="A13" s="36" t="s">
        <v>10</v>
      </c>
      <c r="B13" s="37">
        <f t="shared" ref="B13:G13" si="2">SUM(B11:B12)</f>
        <v>4.8769999999999998</v>
      </c>
      <c r="C13" s="38">
        <f t="shared" si="2"/>
        <v>31.559874999999998</v>
      </c>
      <c r="D13" s="37">
        <f t="shared" si="2"/>
        <v>22894.568000000003</v>
      </c>
      <c r="E13" s="38">
        <f t="shared" si="2"/>
        <v>108983.58967399999</v>
      </c>
      <c r="F13" s="37">
        <f t="shared" si="2"/>
        <v>856.31899999999996</v>
      </c>
      <c r="G13" s="39">
        <f t="shared" si="2"/>
        <v>2414.3022599999999</v>
      </c>
    </row>
    <row r="16" spans="1:9" ht="15" x14ac:dyDescent="0.2">
      <c r="A16" s="23" t="s">
        <v>68</v>
      </c>
    </row>
    <row r="17" spans="1:7" x14ac:dyDescent="0.2">
      <c r="B17" s="44" t="s">
        <v>17</v>
      </c>
      <c r="C17" s="45"/>
      <c r="D17" s="44" t="s">
        <v>22</v>
      </c>
      <c r="E17" s="45"/>
      <c r="F17" s="44" t="s">
        <v>21</v>
      </c>
      <c r="G17" s="45"/>
    </row>
    <row r="18" spans="1:7" x14ac:dyDescent="0.2">
      <c r="A18" s="30" t="s">
        <v>14</v>
      </c>
      <c r="B18" s="31" t="s">
        <v>15</v>
      </c>
      <c r="C18" s="32" t="s">
        <v>16</v>
      </c>
      <c r="D18" s="33" t="s">
        <v>15</v>
      </c>
      <c r="E18" s="34" t="s">
        <v>16</v>
      </c>
      <c r="F18" s="31" t="s">
        <v>15</v>
      </c>
      <c r="G18" s="35" t="s">
        <v>16</v>
      </c>
    </row>
    <row r="19" spans="1:7" x14ac:dyDescent="0.2">
      <c r="A19" s="27" t="s">
        <v>1</v>
      </c>
      <c r="B19" s="8">
        <v>0</v>
      </c>
      <c r="C19" s="9">
        <v>0</v>
      </c>
      <c r="D19" s="8">
        <v>1918.2260000000001</v>
      </c>
      <c r="E19" s="9">
        <v>9191.8946250000008</v>
      </c>
      <c r="F19" s="8">
        <v>0</v>
      </c>
      <c r="G19" s="10">
        <v>0</v>
      </c>
    </row>
    <row r="20" spans="1:7" x14ac:dyDescent="0.2">
      <c r="A20" s="28" t="s">
        <v>2</v>
      </c>
      <c r="B20" s="11">
        <v>0</v>
      </c>
      <c r="C20" s="12">
        <v>0</v>
      </c>
      <c r="D20" s="11">
        <v>3454.5189999999998</v>
      </c>
      <c r="E20" s="12">
        <v>19228.128593000001</v>
      </c>
      <c r="F20" s="11">
        <v>86.224999999999994</v>
      </c>
      <c r="G20" s="13">
        <v>106</v>
      </c>
    </row>
    <row r="21" spans="1:7" x14ac:dyDescent="0.2">
      <c r="A21" s="28" t="s">
        <v>3</v>
      </c>
      <c r="B21" s="11">
        <v>0</v>
      </c>
      <c r="C21" s="12">
        <v>0</v>
      </c>
      <c r="D21" s="11">
        <v>3120.7979999999998</v>
      </c>
      <c r="E21" s="12">
        <v>15841.240750000001</v>
      </c>
      <c r="F21" s="11">
        <v>58.83</v>
      </c>
      <c r="G21" s="13">
        <v>26.913</v>
      </c>
    </row>
    <row r="22" spans="1:7" x14ac:dyDescent="0.2">
      <c r="A22" s="28" t="s">
        <v>4</v>
      </c>
      <c r="B22" s="11">
        <v>0</v>
      </c>
      <c r="C22" s="12">
        <v>0</v>
      </c>
      <c r="D22" s="11">
        <v>1973.4069999999999</v>
      </c>
      <c r="E22" s="12">
        <v>8538.4395000000004</v>
      </c>
      <c r="F22" s="11">
        <v>0</v>
      </c>
      <c r="G22" s="14">
        <v>0</v>
      </c>
    </row>
    <row r="23" spans="1:7" x14ac:dyDescent="0.2">
      <c r="A23" s="28" t="s">
        <v>5</v>
      </c>
      <c r="B23" s="11">
        <v>0.441</v>
      </c>
      <c r="C23" s="12">
        <v>4.3638750000000002</v>
      </c>
      <c r="D23" s="11">
        <v>1027.6569999999999</v>
      </c>
      <c r="E23" s="12">
        <v>5228.0127339999999</v>
      </c>
      <c r="F23" s="11">
        <v>0</v>
      </c>
      <c r="G23" s="14">
        <v>0</v>
      </c>
    </row>
    <row r="24" spans="1:7" x14ac:dyDescent="0.2">
      <c r="A24" s="28" t="s">
        <v>6</v>
      </c>
      <c r="B24" s="11">
        <v>0</v>
      </c>
      <c r="C24" s="12">
        <v>0</v>
      </c>
      <c r="D24" s="11">
        <v>2409.8989999999999</v>
      </c>
      <c r="E24" s="12">
        <v>10412.375674000001</v>
      </c>
      <c r="F24" s="11">
        <v>3.0459999999999998</v>
      </c>
      <c r="G24" s="13">
        <v>1.6240000000000001</v>
      </c>
    </row>
    <row r="25" spans="1:7" x14ac:dyDescent="0.2">
      <c r="A25" s="28" t="s">
        <v>7</v>
      </c>
      <c r="B25" s="11">
        <v>0</v>
      </c>
      <c r="C25" s="12">
        <v>0</v>
      </c>
      <c r="D25" s="11">
        <v>2052.4160000000002</v>
      </c>
      <c r="E25" s="12">
        <v>10791.285875</v>
      </c>
      <c r="F25" s="11">
        <v>0</v>
      </c>
      <c r="G25" s="14">
        <v>0</v>
      </c>
    </row>
    <row r="26" spans="1:7" x14ac:dyDescent="0.2">
      <c r="A26" s="28" t="s">
        <v>8</v>
      </c>
      <c r="B26" s="11">
        <v>0</v>
      </c>
      <c r="C26" s="12">
        <v>0</v>
      </c>
      <c r="D26" s="11">
        <v>2769.2730000000001</v>
      </c>
      <c r="E26" s="12">
        <v>11847.2245</v>
      </c>
      <c r="F26" s="11">
        <v>539.10299999999995</v>
      </c>
      <c r="G26" s="13">
        <v>1627.4949999999999</v>
      </c>
    </row>
    <row r="27" spans="1:7" x14ac:dyDescent="0.2">
      <c r="A27" s="29" t="s">
        <v>9</v>
      </c>
      <c r="B27" s="15">
        <v>3.53</v>
      </c>
      <c r="C27" s="16">
        <v>22.77</v>
      </c>
      <c r="D27" s="15">
        <v>2273.7240000000002</v>
      </c>
      <c r="E27" s="16">
        <v>10075.739750000001</v>
      </c>
      <c r="F27" s="15">
        <v>0</v>
      </c>
      <c r="G27" s="17">
        <v>0</v>
      </c>
    </row>
    <row r="28" spans="1:7" x14ac:dyDescent="0.2">
      <c r="A28" s="36" t="s">
        <v>10</v>
      </c>
      <c r="B28" s="37">
        <f>SUM(B19:B27)</f>
        <v>3.9709999999999996</v>
      </c>
      <c r="C28" s="38">
        <f>SUM(C19:C27)</f>
        <v>27.133875</v>
      </c>
      <c r="D28" s="37">
        <f t="shared" ref="D28:G28" si="3">SUM(D19:D27)</f>
        <v>20999.919000000002</v>
      </c>
      <c r="E28" s="38">
        <f>SUM(E19:E27)</f>
        <v>101154.34200099998</v>
      </c>
      <c r="F28" s="37">
        <f t="shared" si="3"/>
        <v>687.20399999999995</v>
      </c>
      <c r="G28" s="39">
        <f t="shared" si="3"/>
        <v>1762.0319999999999</v>
      </c>
    </row>
    <row r="31" spans="1:7" ht="15" x14ac:dyDescent="0.2">
      <c r="A31" s="23" t="s">
        <v>69</v>
      </c>
    </row>
    <row r="32" spans="1:7" x14ac:dyDescent="0.2">
      <c r="B32" s="44" t="s">
        <v>17</v>
      </c>
      <c r="C32" s="45"/>
      <c r="D32" s="44" t="s">
        <v>22</v>
      </c>
      <c r="E32" s="45"/>
      <c r="F32" s="44" t="s">
        <v>21</v>
      </c>
      <c r="G32" s="45"/>
    </row>
    <row r="33" spans="1:7" x14ac:dyDescent="0.2">
      <c r="A33" s="30" t="s">
        <v>14</v>
      </c>
      <c r="B33" s="31" t="s">
        <v>15</v>
      </c>
      <c r="C33" s="32" t="s">
        <v>16</v>
      </c>
      <c r="D33" s="33" t="s">
        <v>15</v>
      </c>
      <c r="E33" s="34" t="s">
        <v>16</v>
      </c>
      <c r="F33" s="31" t="s">
        <v>15</v>
      </c>
      <c r="G33" s="35" t="s">
        <v>16</v>
      </c>
    </row>
    <row r="34" spans="1:7" x14ac:dyDescent="0.2">
      <c r="A34" s="27" t="s">
        <v>1</v>
      </c>
      <c r="B34" s="8">
        <v>0</v>
      </c>
      <c r="C34" s="9">
        <v>0</v>
      </c>
      <c r="D34" s="8">
        <v>0</v>
      </c>
      <c r="E34" s="9">
        <v>0</v>
      </c>
      <c r="F34" s="8">
        <v>0</v>
      </c>
      <c r="G34" s="10">
        <v>0</v>
      </c>
    </row>
    <row r="35" spans="1:7" x14ac:dyDescent="0.2">
      <c r="A35" s="28" t="s">
        <v>2</v>
      </c>
      <c r="B35" s="11">
        <v>0</v>
      </c>
      <c r="C35" s="12">
        <v>0</v>
      </c>
      <c r="D35" s="11">
        <v>23</v>
      </c>
      <c r="E35" s="12">
        <v>101.8095</v>
      </c>
      <c r="F35" s="11">
        <v>0</v>
      </c>
      <c r="G35" s="14">
        <v>0</v>
      </c>
    </row>
    <row r="36" spans="1:7" x14ac:dyDescent="0.2">
      <c r="A36" s="28" t="s">
        <v>3</v>
      </c>
      <c r="B36" s="11">
        <v>0</v>
      </c>
      <c r="C36" s="12">
        <v>0</v>
      </c>
      <c r="D36" s="11">
        <v>129.27000000000001</v>
      </c>
      <c r="E36" s="12">
        <v>423.04174</v>
      </c>
      <c r="F36" s="11">
        <v>0</v>
      </c>
      <c r="G36" s="14">
        <v>0</v>
      </c>
    </row>
    <row r="37" spans="1:7" x14ac:dyDescent="0.2">
      <c r="A37" s="28" t="s">
        <v>4</v>
      </c>
      <c r="B37" s="11">
        <v>0</v>
      </c>
      <c r="C37" s="12">
        <v>0</v>
      </c>
      <c r="D37" s="11">
        <v>0</v>
      </c>
      <c r="E37" s="12">
        <v>0</v>
      </c>
      <c r="F37" s="11">
        <v>0</v>
      </c>
      <c r="G37" s="14">
        <v>0</v>
      </c>
    </row>
    <row r="38" spans="1:7" x14ac:dyDescent="0.2">
      <c r="A38" s="28" t="s">
        <v>5</v>
      </c>
      <c r="B38" s="11">
        <v>0</v>
      </c>
      <c r="C38" s="12">
        <v>0</v>
      </c>
      <c r="D38" s="11">
        <v>0</v>
      </c>
      <c r="E38" s="12">
        <v>0</v>
      </c>
      <c r="F38" s="11">
        <v>0</v>
      </c>
      <c r="G38" s="14">
        <v>0</v>
      </c>
    </row>
    <row r="39" spans="1:7" x14ac:dyDescent="0.2">
      <c r="A39" s="28" t="s">
        <v>6</v>
      </c>
      <c r="B39" s="11">
        <v>0</v>
      </c>
      <c r="C39" s="12">
        <v>0</v>
      </c>
      <c r="D39" s="11">
        <v>269.05099999999999</v>
      </c>
      <c r="E39" s="12">
        <v>1194.7539999999999</v>
      </c>
      <c r="F39" s="11">
        <v>0</v>
      </c>
      <c r="G39" s="14">
        <v>0</v>
      </c>
    </row>
    <row r="40" spans="1:7" x14ac:dyDescent="0.2">
      <c r="A40" s="28" t="s">
        <v>7</v>
      </c>
      <c r="B40" s="11">
        <v>0.90600000000000003</v>
      </c>
      <c r="C40" s="12">
        <v>4.4260000000000002</v>
      </c>
      <c r="D40" s="11">
        <v>635.12599999999998</v>
      </c>
      <c r="E40" s="12">
        <v>2470.7775059999999</v>
      </c>
      <c r="F40" s="11">
        <v>0</v>
      </c>
      <c r="G40" s="14">
        <v>0</v>
      </c>
    </row>
    <row r="41" spans="1:7" x14ac:dyDescent="0.2">
      <c r="A41" s="28" t="s">
        <v>8</v>
      </c>
      <c r="B41" s="11">
        <v>0</v>
      </c>
      <c r="C41" s="12">
        <v>0</v>
      </c>
      <c r="D41" s="11">
        <v>838.202</v>
      </c>
      <c r="E41" s="12">
        <v>3638.8649270000001</v>
      </c>
      <c r="F41" s="11">
        <v>169.11500000000001</v>
      </c>
      <c r="G41" s="13">
        <v>652.27026000000001</v>
      </c>
    </row>
    <row r="42" spans="1:7" x14ac:dyDescent="0.2">
      <c r="A42" s="29" t="s">
        <v>9</v>
      </c>
      <c r="B42" s="15">
        <v>0</v>
      </c>
      <c r="C42" s="16">
        <v>0</v>
      </c>
      <c r="D42" s="15">
        <v>0</v>
      </c>
      <c r="E42" s="16">
        <v>0</v>
      </c>
      <c r="F42" s="15">
        <v>0</v>
      </c>
      <c r="G42" s="17">
        <v>0</v>
      </c>
    </row>
    <row r="43" spans="1:7" x14ac:dyDescent="0.2">
      <c r="A43" s="36" t="s">
        <v>10</v>
      </c>
      <c r="B43" s="37">
        <f t="shared" ref="B43:G43" si="4">SUM(B34:B42)</f>
        <v>0.90600000000000003</v>
      </c>
      <c r="C43" s="38">
        <f t="shared" si="4"/>
        <v>4.4260000000000002</v>
      </c>
      <c r="D43" s="37">
        <f t="shared" si="4"/>
        <v>1894.6490000000001</v>
      </c>
      <c r="E43" s="38">
        <f t="shared" si="4"/>
        <v>7829.2476729999998</v>
      </c>
      <c r="F43" s="37">
        <f t="shared" si="4"/>
        <v>169.11500000000001</v>
      </c>
      <c r="G43" s="39">
        <f t="shared" si="4"/>
        <v>652.27026000000001</v>
      </c>
    </row>
    <row r="46" spans="1:7" s="18" customFormat="1" ht="15" x14ac:dyDescent="0.2">
      <c r="A46" s="41" t="s">
        <v>11</v>
      </c>
    </row>
    <row r="47" spans="1:7" s="18" customFormat="1" ht="11.25" x14ac:dyDescent="0.15">
      <c r="A47" s="18" t="s">
        <v>12</v>
      </c>
    </row>
    <row r="48" spans="1:7" s="18" customFormat="1" ht="11.25" x14ac:dyDescent="0.15">
      <c r="A48" s="19" t="s">
        <v>18</v>
      </c>
    </row>
    <row r="49" spans="1:1" s="18" customFormat="1" ht="11.25" x14ac:dyDescent="0.15">
      <c r="A49" s="19" t="s">
        <v>19</v>
      </c>
    </row>
  </sheetData>
  <mergeCells count="9">
    <mergeCell ref="B32:C32"/>
    <mergeCell ref="D32:E32"/>
    <mergeCell ref="F32:G32"/>
    <mergeCell ref="B9:C9"/>
    <mergeCell ref="D9:E9"/>
    <mergeCell ref="F9:G9"/>
    <mergeCell ref="B17:C17"/>
    <mergeCell ref="D17:E17"/>
    <mergeCell ref="F17:G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A6" sqref="A6"/>
    </sheetView>
  </sheetViews>
  <sheetFormatPr baseColWidth="10" defaultRowHeight="12.75" x14ac:dyDescent="0.2"/>
  <cols>
    <col min="1" max="1" width="20.5703125" style="6" customWidth="1"/>
    <col min="2" max="16384" width="11.42578125" style="6"/>
  </cols>
  <sheetData>
    <row r="1" spans="1:9" s="20" customFormat="1" ht="27" x14ac:dyDescent="0.35">
      <c r="A1" s="25" t="s">
        <v>20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 x14ac:dyDescent="0.25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 x14ac:dyDescent="0.2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24" t="s">
        <v>24</v>
      </c>
      <c r="B5" s="4"/>
      <c r="C5" s="4"/>
      <c r="D5" s="4"/>
      <c r="E5" s="5"/>
      <c r="F5" s="5"/>
      <c r="G5" s="5"/>
      <c r="H5" s="5"/>
      <c r="I5" s="5"/>
    </row>
    <row r="6" spans="1:9" x14ac:dyDescent="0.2">
      <c r="A6" s="7"/>
    </row>
    <row r="8" spans="1:9" ht="15" x14ac:dyDescent="0.2">
      <c r="A8" s="23" t="s">
        <v>37</v>
      </c>
    </row>
    <row r="9" spans="1:9" x14ac:dyDescent="0.2">
      <c r="B9" s="44" t="s">
        <v>17</v>
      </c>
      <c r="C9" s="45"/>
      <c r="D9" s="44" t="s">
        <v>22</v>
      </c>
      <c r="E9" s="45"/>
      <c r="F9" s="44" t="s">
        <v>21</v>
      </c>
      <c r="G9" s="45"/>
    </row>
    <row r="10" spans="1:9" x14ac:dyDescent="0.2">
      <c r="A10" s="30" t="s">
        <v>70</v>
      </c>
      <c r="B10" s="31" t="s">
        <v>15</v>
      </c>
      <c r="C10" s="32" t="s">
        <v>16</v>
      </c>
      <c r="D10" s="33" t="s">
        <v>15</v>
      </c>
      <c r="E10" s="34" t="s">
        <v>16</v>
      </c>
      <c r="F10" s="31" t="s">
        <v>15</v>
      </c>
      <c r="G10" s="35" t="s">
        <v>16</v>
      </c>
    </row>
    <row r="11" spans="1:9" x14ac:dyDescent="0.2">
      <c r="A11" s="27" t="s">
        <v>32</v>
      </c>
      <c r="B11" s="8">
        <f t="shared" ref="B11:G11" si="0">B28</f>
        <v>15937.07</v>
      </c>
      <c r="C11" s="9">
        <f t="shared" si="0"/>
        <v>83532.632308</v>
      </c>
      <c r="D11" s="8">
        <f t="shared" si="0"/>
        <v>528.31799999999998</v>
      </c>
      <c r="E11" s="9">
        <f t="shared" si="0"/>
        <v>2126.4146249999999</v>
      </c>
      <c r="F11" s="8">
        <f t="shared" si="0"/>
        <v>1.9219999999999999</v>
      </c>
      <c r="G11" s="43">
        <f t="shared" si="0"/>
        <v>0.40699999999999997</v>
      </c>
    </row>
    <row r="12" spans="1:9" x14ac:dyDescent="0.2">
      <c r="A12" s="28" t="s">
        <v>33</v>
      </c>
      <c r="B12" s="11">
        <f t="shared" ref="B12:G12" si="1">B43</f>
        <v>693.70100000000002</v>
      </c>
      <c r="C12" s="12">
        <f t="shared" si="1"/>
        <v>3064.9312030000001</v>
      </c>
      <c r="D12" s="11">
        <f t="shared" si="1"/>
        <v>223.14400000000001</v>
      </c>
      <c r="E12" s="12">
        <f t="shared" si="1"/>
        <v>837.33449499999995</v>
      </c>
      <c r="F12" s="11">
        <f t="shared" si="1"/>
        <v>0</v>
      </c>
      <c r="G12" s="13">
        <f t="shared" si="1"/>
        <v>0</v>
      </c>
    </row>
    <row r="13" spans="1:9" x14ac:dyDescent="0.2">
      <c r="A13" s="36" t="s">
        <v>10</v>
      </c>
      <c r="B13" s="37">
        <f t="shared" ref="B13:G13" si="2">SUM(B11:B12)</f>
        <v>16630.771000000001</v>
      </c>
      <c r="C13" s="38">
        <f t="shared" si="2"/>
        <v>86597.563511</v>
      </c>
      <c r="D13" s="37">
        <f t="shared" si="2"/>
        <v>751.46199999999999</v>
      </c>
      <c r="E13" s="38">
        <f t="shared" si="2"/>
        <v>2963.7491199999999</v>
      </c>
      <c r="F13" s="37">
        <f t="shared" si="2"/>
        <v>1.9219999999999999</v>
      </c>
      <c r="G13" s="39">
        <f t="shared" si="2"/>
        <v>0.40699999999999997</v>
      </c>
    </row>
    <row r="16" spans="1:9" ht="15" x14ac:dyDescent="0.2">
      <c r="A16" s="23" t="s">
        <v>38</v>
      </c>
    </row>
    <row r="17" spans="1:7" x14ac:dyDescent="0.2">
      <c r="B17" s="44" t="s">
        <v>17</v>
      </c>
      <c r="C17" s="45"/>
      <c r="D17" s="44" t="s">
        <v>22</v>
      </c>
      <c r="E17" s="45"/>
      <c r="F17" s="44" t="s">
        <v>21</v>
      </c>
      <c r="G17" s="45"/>
    </row>
    <row r="18" spans="1:7" x14ac:dyDescent="0.2">
      <c r="A18" s="30" t="s">
        <v>14</v>
      </c>
      <c r="B18" s="31" t="s">
        <v>15</v>
      </c>
      <c r="C18" s="32" t="s">
        <v>16</v>
      </c>
      <c r="D18" s="33" t="s">
        <v>15</v>
      </c>
      <c r="E18" s="34" t="s">
        <v>16</v>
      </c>
      <c r="F18" s="31" t="s">
        <v>15</v>
      </c>
      <c r="G18" s="35" t="s">
        <v>16</v>
      </c>
    </row>
    <row r="19" spans="1:7" x14ac:dyDescent="0.2">
      <c r="A19" s="27" t="s">
        <v>1</v>
      </c>
      <c r="B19" s="8">
        <v>1628.0619999999999</v>
      </c>
      <c r="C19" s="9">
        <v>8828.9617500000004</v>
      </c>
      <c r="D19" s="8">
        <v>0</v>
      </c>
      <c r="E19" s="9">
        <v>0</v>
      </c>
      <c r="F19" s="8">
        <v>0</v>
      </c>
      <c r="G19" s="10">
        <v>0</v>
      </c>
    </row>
    <row r="20" spans="1:7" x14ac:dyDescent="0.2">
      <c r="A20" s="28" t="s">
        <v>2</v>
      </c>
      <c r="B20" s="11">
        <v>1493.404</v>
      </c>
      <c r="C20" s="12">
        <v>8418.0482499999998</v>
      </c>
      <c r="D20" s="11">
        <v>0</v>
      </c>
      <c r="E20" s="12">
        <v>0</v>
      </c>
      <c r="F20" s="11">
        <v>0</v>
      </c>
      <c r="G20" s="13">
        <v>0</v>
      </c>
    </row>
    <row r="21" spans="1:7" x14ac:dyDescent="0.2">
      <c r="A21" s="28" t="s">
        <v>3</v>
      </c>
      <c r="B21" s="11">
        <v>2343.942</v>
      </c>
      <c r="C21" s="12">
        <v>12258.32725</v>
      </c>
      <c r="D21" s="11">
        <v>79.706000000000003</v>
      </c>
      <c r="E21" s="12">
        <v>402.74124999999998</v>
      </c>
      <c r="F21" s="11">
        <v>0</v>
      </c>
      <c r="G21" s="14">
        <v>0</v>
      </c>
    </row>
    <row r="22" spans="1:7" x14ac:dyDescent="0.2">
      <c r="A22" s="28" t="s">
        <v>4</v>
      </c>
      <c r="B22" s="11">
        <v>1558.0450000000001</v>
      </c>
      <c r="C22" s="12">
        <v>7391.0306250000003</v>
      </c>
      <c r="D22" s="11">
        <v>184.44</v>
      </c>
      <c r="E22" s="12">
        <v>494.56012500000003</v>
      </c>
      <c r="F22" s="11">
        <v>0</v>
      </c>
      <c r="G22" s="14">
        <v>0</v>
      </c>
    </row>
    <row r="23" spans="1:7" x14ac:dyDescent="0.2">
      <c r="A23" s="28" t="s">
        <v>5</v>
      </c>
      <c r="B23" s="11">
        <v>3527.203</v>
      </c>
      <c r="C23" s="12">
        <v>18825.210374999999</v>
      </c>
      <c r="D23" s="11">
        <v>0</v>
      </c>
      <c r="E23" s="12">
        <v>0</v>
      </c>
      <c r="F23" s="11">
        <v>0</v>
      </c>
      <c r="G23" s="14">
        <v>0</v>
      </c>
    </row>
    <row r="24" spans="1:7" x14ac:dyDescent="0.2">
      <c r="A24" s="28" t="s">
        <v>6</v>
      </c>
      <c r="B24" s="11">
        <v>737.60199999999998</v>
      </c>
      <c r="C24" s="12">
        <v>4097.9167500000003</v>
      </c>
      <c r="D24" s="11">
        <v>23.465</v>
      </c>
      <c r="E24" s="12">
        <v>116.143625</v>
      </c>
      <c r="F24" s="11">
        <v>1.9219999999999999</v>
      </c>
      <c r="G24" s="13">
        <v>0.40699999999999997</v>
      </c>
    </row>
    <row r="25" spans="1:7" x14ac:dyDescent="0.2">
      <c r="A25" s="28" t="s">
        <v>7</v>
      </c>
      <c r="B25" s="11">
        <v>1234.4590000000001</v>
      </c>
      <c r="C25" s="12">
        <v>5910.4696249999997</v>
      </c>
      <c r="D25" s="11">
        <v>106.45399999999999</v>
      </c>
      <c r="E25" s="12">
        <v>471.399</v>
      </c>
      <c r="F25" s="11">
        <v>0</v>
      </c>
      <c r="G25" s="14">
        <v>0</v>
      </c>
    </row>
    <row r="26" spans="1:7" x14ac:dyDescent="0.2">
      <c r="A26" s="28" t="s">
        <v>8</v>
      </c>
      <c r="B26" s="11">
        <v>1840.8489999999999</v>
      </c>
      <c r="C26" s="12">
        <v>9353.3940000000002</v>
      </c>
      <c r="D26" s="11">
        <v>134.25299999999999</v>
      </c>
      <c r="E26" s="12">
        <v>641.57062499999995</v>
      </c>
      <c r="F26" s="11">
        <v>0</v>
      </c>
      <c r="G26" s="14">
        <v>0</v>
      </c>
    </row>
    <row r="27" spans="1:7" x14ac:dyDescent="0.2">
      <c r="A27" s="29" t="s">
        <v>9</v>
      </c>
      <c r="B27" s="15">
        <v>1573.5039999999999</v>
      </c>
      <c r="C27" s="16">
        <v>8449.2736829999994</v>
      </c>
      <c r="D27" s="15">
        <v>0</v>
      </c>
      <c r="E27" s="16">
        <v>0</v>
      </c>
      <c r="F27" s="15">
        <v>0</v>
      </c>
      <c r="G27" s="17">
        <v>0</v>
      </c>
    </row>
    <row r="28" spans="1:7" x14ac:dyDescent="0.2">
      <c r="A28" s="36" t="s">
        <v>10</v>
      </c>
      <c r="B28" s="37">
        <f>SUM(B19:B27)</f>
        <v>15937.07</v>
      </c>
      <c r="C28" s="38">
        <f>SUM(C19:C27)</f>
        <v>83532.632308</v>
      </c>
      <c r="D28" s="37">
        <f t="shared" ref="D28:G28" si="3">SUM(D19:D27)</f>
        <v>528.31799999999998</v>
      </c>
      <c r="E28" s="38">
        <f>SUM(E19:E27)</f>
        <v>2126.4146249999999</v>
      </c>
      <c r="F28" s="37">
        <f t="shared" si="3"/>
        <v>1.9219999999999999</v>
      </c>
      <c r="G28" s="39">
        <f t="shared" si="3"/>
        <v>0.40699999999999997</v>
      </c>
    </row>
    <row r="31" spans="1:7" ht="15" x14ac:dyDescent="0.2">
      <c r="A31" s="23" t="s">
        <v>39</v>
      </c>
    </row>
    <row r="32" spans="1:7" x14ac:dyDescent="0.2">
      <c r="B32" s="44" t="s">
        <v>17</v>
      </c>
      <c r="C32" s="45"/>
      <c r="D32" s="44" t="s">
        <v>22</v>
      </c>
      <c r="E32" s="45"/>
      <c r="F32" s="44" t="s">
        <v>21</v>
      </c>
      <c r="G32" s="45"/>
    </row>
    <row r="33" spans="1:7" x14ac:dyDescent="0.2">
      <c r="A33" s="30" t="s">
        <v>14</v>
      </c>
      <c r="B33" s="31" t="s">
        <v>15</v>
      </c>
      <c r="C33" s="32" t="s">
        <v>16</v>
      </c>
      <c r="D33" s="33" t="s">
        <v>15</v>
      </c>
      <c r="E33" s="34" t="s">
        <v>16</v>
      </c>
      <c r="F33" s="31" t="s">
        <v>15</v>
      </c>
      <c r="G33" s="35" t="s">
        <v>16</v>
      </c>
    </row>
    <row r="34" spans="1:7" x14ac:dyDescent="0.2">
      <c r="A34" s="27" t="s">
        <v>1</v>
      </c>
      <c r="B34" s="8">
        <v>0</v>
      </c>
      <c r="C34" s="9">
        <v>0</v>
      </c>
      <c r="D34" s="8">
        <v>0</v>
      </c>
      <c r="E34" s="9">
        <v>0</v>
      </c>
      <c r="F34" s="8">
        <v>0</v>
      </c>
      <c r="G34" s="10">
        <v>0</v>
      </c>
    </row>
    <row r="35" spans="1:7" x14ac:dyDescent="0.2">
      <c r="A35" s="28" t="s">
        <v>2</v>
      </c>
      <c r="B35" s="11">
        <v>0</v>
      </c>
      <c r="C35" s="12">
        <v>0</v>
      </c>
      <c r="D35" s="11">
        <v>0</v>
      </c>
      <c r="E35" s="12">
        <v>0</v>
      </c>
      <c r="F35" s="11">
        <v>0</v>
      </c>
      <c r="G35" s="14">
        <v>0</v>
      </c>
    </row>
    <row r="36" spans="1:7" x14ac:dyDescent="0.2">
      <c r="A36" s="28" t="s">
        <v>3</v>
      </c>
      <c r="B36" s="11">
        <v>38.093000000000004</v>
      </c>
      <c r="C36" s="12">
        <v>163.58301</v>
      </c>
      <c r="D36" s="11">
        <v>0</v>
      </c>
      <c r="E36" s="12">
        <v>0</v>
      </c>
      <c r="F36" s="11">
        <v>0</v>
      </c>
      <c r="G36" s="14">
        <v>0</v>
      </c>
    </row>
    <row r="37" spans="1:7" x14ac:dyDescent="0.2">
      <c r="A37" s="28" t="s">
        <v>4</v>
      </c>
      <c r="B37" s="11">
        <v>0</v>
      </c>
      <c r="C37" s="12">
        <v>0</v>
      </c>
      <c r="D37" s="11">
        <v>0</v>
      </c>
      <c r="E37" s="12">
        <v>0</v>
      </c>
      <c r="F37" s="11">
        <v>0</v>
      </c>
      <c r="G37" s="14">
        <v>0</v>
      </c>
    </row>
    <row r="38" spans="1:7" x14ac:dyDescent="0.2">
      <c r="A38" s="28" t="s">
        <v>5</v>
      </c>
      <c r="B38" s="11">
        <v>0</v>
      </c>
      <c r="C38" s="12">
        <v>0</v>
      </c>
      <c r="D38" s="11">
        <v>0</v>
      </c>
      <c r="E38" s="12">
        <v>0</v>
      </c>
      <c r="F38" s="11">
        <v>0</v>
      </c>
      <c r="G38" s="14">
        <v>0</v>
      </c>
    </row>
    <row r="39" spans="1:7" x14ac:dyDescent="0.2">
      <c r="A39" s="28" t="s">
        <v>6</v>
      </c>
      <c r="B39" s="11">
        <v>197.285</v>
      </c>
      <c r="C39" s="12">
        <v>785.10799999999995</v>
      </c>
      <c r="D39" s="11">
        <v>0</v>
      </c>
      <c r="E39" s="12">
        <v>0</v>
      </c>
      <c r="F39" s="11">
        <v>0</v>
      </c>
      <c r="G39" s="14">
        <v>0</v>
      </c>
    </row>
    <row r="40" spans="1:7" x14ac:dyDescent="0.2">
      <c r="A40" s="28" t="s">
        <v>7</v>
      </c>
      <c r="B40" s="11">
        <v>191.60599999999999</v>
      </c>
      <c r="C40" s="12">
        <v>943.08058000000005</v>
      </c>
      <c r="D40" s="11">
        <v>0</v>
      </c>
      <c r="E40" s="12">
        <v>0</v>
      </c>
      <c r="F40" s="11">
        <v>0</v>
      </c>
      <c r="G40" s="14">
        <v>0</v>
      </c>
    </row>
    <row r="41" spans="1:7" x14ac:dyDescent="0.2">
      <c r="A41" s="28" t="s">
        <v>8</v>
      </c>
      <c r="B41" s="11">
        <v>266.71699999999998</v>
      </c>
      <c r="C41" s="12">
        <v>1173.159613</v>
      </c>
      <c r="D41" s="11">
        <v>223.14400000000001</v>
      </c>
      <c r="E41" s="12">
        <v>837.33449499999995</v>
      </c>
      <c r="F41" s="11">
        <v>0</v>
      </c>
      <c r="G41" s="14">
        <v>0</v>
      </c>
    </row>
    <row r="42" spans="1:7" x14ac:dyDescent="0.2">
      <c r="A42" s="29" t="s">
        <v>9</v>
      </c>
      <c r="B42" s="15">
        <v>0</v>
      </c>
      <c r="C42" s="16">
        <v>0</v>
      </c>
      <c r="D42" s="15">
        <v>0</v>
      </c>
      <c r="E42" s="16">
        <v>0</v>
      </c>
      <c r="F42" s="15">
        <v>0</v>
      </c>
      <c r="G42" s="17">
        <v>0</v>
      </c>
    </row>
    <row r="43" spans="1:7" x14ac:dyDescent="0.2">
      <c r="A43" s="36" t="s">
        <v>10</v>
      </c>
      <c r="B43" s="37">
        <f t="shared" ref="B43:G43" si="4">SUM(B34:B42)</f>
        <v>693.70100000000002</v>
      </c>
      <c r="C43" s="38">
        <f t="shared" si="4"/>
        <v>3064.9312030000001</v>
      </c>
      <c r="D43" s="37">
        <f t="shared" si="4"/>
        <v>223.14400000000001</v>
      </c>
      <c r="E43" s="38">
        <f t="shared" si="4"/>
        <v>837.33449499999995</v>
      </c>
      <c r="F43" s="37">
        <f t="shared" si="4"/>
        <v>0</v>
      </c>
      <c r="G43" s="39">
        <f t="shared" si="4"/>
        <v>0</v>
      </c>
    </row>
    <row r="46" spans="1:7" s="18" customFormat="1" ht="15" x14ac:dyDescent="0.2">
      <c r="A46" s="41" t="s">
        <v>11</v>
      </c>
    </row>
    <row r="47" spans="1:7" s="18" customFormat="1" ht="11.25" x14ac:dyDescent="0.15">
      <c r="A47" s="18" t="s">
        <v>12</v>
      </c>
    </row>
    <row r="48" spans="1:7" s="18" customFormat="1" ht="11.25" x14ac:dyDescent="0.15">
      <c r="A48" s="19" t="s">
        <v>18</v>
      </c>
    </row>
    <row r="49" spans="1:1" s="18" customFormat="1" ht="11.25" x14ac:dyDescent="0.15">
      <c r="A49" s="19" t="s">
        <v>19</v>
      </c>
    </row>
  </sheetData>
  <mergeCells count="9">
    <mergeCell ref="B32:C32"/>
    <mergeCell ref="D32:E32"/>
    <mergeCell ref="F32:G32"/>
    <mergeCell ref="B9:C9"/>
    <mergeCell ref="D9:E9"/>
    <mergeCell ref="F9:G9"/>
    <mergeCell ref="B17:C17"/>
    <mergeCell ref="D17:E17"/>
    <mergeCell ref="F17:G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A6" sqref="A6"/>
    </sheetView>
  </sheetViews>
  <sheetFormatPr baseColWidth="10" defaultRowHeight="12.75" x14ac:dyDescent="0.2"/>
  <cols>
    <col min="1" max="1" width="20.5703125" style="6" customWidth="1"/>
    <col min="2" max="16384" width="11.42578125" style="6"/>
  </cols>
  <sheetData>
    <row r="1" spans="1:9" s="20" customFormat="1" ht="27" x14ac:dyDescent="0.35">
      <c r="A1" s="25" t="s">
        <v>20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 x14ac:dyDescent="0.25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 x14ac:dyDescent="0.2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24" t="s">
        <v>25</v>
      </c>
      <c r="B5" s="4"/>
      <c r="C5" s="4"/>
      <c r="D5" s="4"/>
      <c r="E5" s="5"/>
      <c r="F5" s="5"/>
      <c r="G5" s="5"/>
      <c r="H5" s="5"/>
      <c r="I5" s="5"/>
    </row>
    <row r="6" spans="1:9" x14ac:dyDescent="0.2">
      <c r="A6" s="7"/>
    </row>
    <row r="8" spans="1:9" ht="15" x14ac:dyDescent="0.2">
      <c r="A8" s="23" t="s">
        <v>40</v>
      </c>
    </row>
    <row r="9" spans="1:9" x14ac:dyDescent="0.2">
      <c r="B9" s="44" t="s">
        <v>17</v>
      </c>
      <c r="C9" s="45"/>
      <c r="D9" s="44" t="s">
        <v>22</v>
      </c>
      <c r="E9" s="45"/>
      <c r="F9" s="44" t="s">
        <v>21</v>
      </c>
      <c r="G9" s="45"/>
    </row>
    <row r="10" spans="1:9" x14ac:dyDescent="0.2">
      <c r="A10" s="30" t="s">
        <v>70</v>
      </c>
      <c r="B10" s="31" t="s">
        <v>15</v>
      </c>
      <c r="C10" s="32" t="s">
        <v>16</v>
      </c>
      <c r="D10" s="33" t="s">
        <v>15</v>
      </c>
      <c r="E10" s="34" t="s">
        <v>16</v>
      </c>
      <c r="F10" s="31" t="s">
        <v>15</v>
      </c>
      <c r="G10" s="35" t="s">
        <v>16</v>
      </c>
    </row>
    <row r="11" spans="1:9" x14ac:dyDescent="0.2">
      <c r="A11" s="27" t="s">
        <v>32</v>
      </c>
      <c r="B11" s="8">
        <f t="shared" ref="B11:G11" si="0">B28</f>
        <v>20471.822</v>
      </c>
      <c r="C11" s="9">
        <f t="shared" si="0"/>
        <v>107776.50591000001</v>
      </c>
      <c r="D11" s="8">
        <f t="shared" si="0"/>
        <v>950.97299999999996</v>
      </c>
      <c r="E11" s="9">
        <f t="shared" si="0"/>
        <v>3302.7921249999999</v>
      </c>
      <c r="F11" s="8">
        <f t="shared" si="0"/>
        <v>0.7</v>
      </c>
      <c r="G11" s="43">
        <f t="shared" si="0"/>
        <v>0.11899999999999999</v>
      </c>
    </row>
    <row r="12" spans="1:9" x14ac:dyDescent="0.2">
      <c r="A12" s="28" t="s">
        <v>33</v>
      </c>
      <c r="B12" s="11">
        <f t="shared" ref="B12:G12" si="1">B43</f>
        <v>1025.2090000000001</v>
      </c>
      <c r="C12" s="12">
        <f t="shared" si="1"/>
        <v>4519.555961</v>
      </c>
      <c r="D12" s="11">
        <f t="shared" si="1"/>
        <v>356.755</v>
      </c>
      <c r="E12" s="12">
        <f t="shared" si="1"/>
        <v>1284.854885</v>
      </c>
      <c r="F12" s="11">
        <f t="shared" si="1"/>
        <v>0</v>
      </c>
      <c r="G12" s="13">
        <f t="shared" si="1"/>
        <v>0</v>
      </c>
    </row>
    <row r="13" spans="1:9" x14ac:dyDescent="0.2">
      <c r="A13" s="36" t="s">
        <v>10</v>
      </c>
      <c r="B13" s="37">
        <f t="shared" ref="B13:G13" si="2">SUM(B11:B12)</f>
        <v>21497.030999999999</v>
      </c>
      <c r="C13" s="38">
        <f t="shared" si="2"/>
        <v>112296.06187100001</v>
      </c>
      <c r="D13" s="37">
        <f t="shared" si="2"/>
        <v>1307.7280000000001</v>
      </c>
      <c r="E13" s="38">
        <f t="shared" si="2"/>
        <v>4587.6470099999997</v>
      </c>
      <c r="F13" s="37">
        <f t="shared" si="2"/>
        <v>0.7</v>
      </c>
      <c r="G13" s="39">
        <f t="shared" si="2"/>
        <v>0.11899999999999999</v>
      </c>
    </row>
    <row r="16" spans="1:9" ht="15" x14ac:dyDescent="0.2">
      <c r="A16" s="23" t="s">
        <v>41</v>
      </c>
    </row>
    <row r="17" spans="1:7" x14ac:dyDescent="0.2">
      <c r="B17" s="44" t="s">
        <v>17</v>
      </c>
      <c r="C17" s="45"/>
      <c r="D17" s="44" t="s">
        <v>22</v>
      </c>
      <c r="E17" s="45"/>
      <c r="F17" s="44" t="s">
        <v>21</v>
      </c>
      <c r="G17" s="45"/>
    </row>
    <row r="18" spans="1:7" x14ac:dyDescent="0.2">
      <c r="A18" s="30" t="s">
        <v>14</v>
      </c>
      <c r="B18" s="31" t="s">
        <v>15</v>
      </c>
      <c r="C18" s="32" t="s">
        <v>16</v>
      </c>
      <c r="D18" s="33" t="s">
        <v>15</v>
      </c>
      <c r="E18" s="34" t="s">
        <v>16</v>
      </c>
      <c r="F18" s="31" t="s">
        <v>15</v>
      </c>
      <c r="G18" s="35" t="s">
        <v>16</v>
      </c>
    </row>
    <row r="19" spans="1:7" x14ac:dyDescent="0.2">
      <c r="A19" s="27" t="s">
        <v>1</v>
      </c>
      <c r="B19" s="8">
        <v>1459.924</v>
      </c>
      <c r="C19" s="9">
        <v>6805.7167499999996</v>
      </c>
      <c r="D19" s="8">
        <v>0</v>
      </c>
      <c r="E19" s="9">
        <v>0</v>
      </c>
      <c r="F19" s="8">
        <v>0</v>
      </c>
      <c r="G19" s="10">
        <v>0</v>
      </c>
    </row>
    <row r="20" spans="1:7" x14ac:dyDescent="0.2">
      <c r="A20" s="28" t="s">
        <v>2</v>
      </c>
      <c r="B20" s="11">
        <v>1905.652</v>
      </c>
      <c r="C20" s="12">
        <v>9387.4966249999998</v>
      </c>
      <c r="D20" s="11">
        <v>0.26</v>
      </c>
      <c r="E20" s="12">
        <v>7.4999999999999997E-2</v>
      </c>
      <c r="F20" s="11">
        <v>0</v>
      </c>
      <c r="G20" s="13">
        <v>0</v>
      </c>
    </row>
    <row r="21" spans="1:7" x14ac:dyDescent="0.2">
      <c r="A21" s="28" t="s">
        <v>3</v>
      </c>
      <c r="B21" s="11">
        <v>3775.326</v>
      </c>
      <c r="C21" s="12">
        <v>19076.461500000001</v>
      </c>
      <c r="D21" s="11">
        <v>279.42</v>
      </c>
      <c r="E21" s="12">
        <v>712.26900000000001</v>
      </c>
      <c r="F21" s="11">
        <v>0</v>
      </c>
      <c r="G21" s="14">
        <v>0</v>
      </c>
    </row>
    <row r="22" spans="1:7" x14ac:dyDescent="0.2">
      <c r="A22" s="28" t="s">
        <v>4</v>
      </c>
      <c r="B22" s="11">
        <v>1953.212</v>
      </c>
      <c r="C22" s="12">
        <v>10754.395875</v>
      </c>
      <c r="D22" s="11">
        <v>192.935</v>
      </c>
      <c r="E22" s="12">
        <v>583.83675000000005</v>
      </c>
      <c r="F22" s="11">
        <v>0</v>
      </c>
      <c r="G22" s="14">
        <v>0</v>
      </c>
    </row>
    <row r="23" spans="1:7" x14ac:dyDescent="0.2">
      <c r="A23" s="28" t="s">
        <v>5</v>
      </c>
      <c r="B23" s="11">
        <v>4314.2110000000002</v>
      </c>
      <c r="C23" s="12">
        <v>23941.913197000002</v>
      </c>
      <c r="D23" s="11">
        <v>0</v>
      </c>
      <c r="E23" s="12">
        <v>0</v>
      </c>
      <c r="F23" s="11">
        <v>0</v>
      </c>
      <c r="G23" s="14">
        <v>0</v>
      </c>
    </row>
    <row r="24" spans="1:7" x14ac:dyDescent="0.2">
      <c r="A24" s="28" t="s">
        <v>6</v>
      </c>
      <c r="B24" s="11">
        <v>977.62099999999998</v>
      </c>
      <c r="C24" s="12">
        <v>5672.7674999999999</v>
      </c>
      <c r="D24" s="11">
        <v>0.85399999999999998</v>
      </c>
      <c r="E24" s="12">
        <v>1.113</v>
      </c>
      <c r="F24" s="11">
        <v>0.7</v>
      </c>
      <c r="G24" s="13">
        <v>0.11899999999999999</v>
      </c>
    </row>
    <row r="25" spans="1:7" x14ac:dyDescent="0.2">
      <c r="A25" s="28" t="s">
        <v>7</v>
      </c>
      <c r="B25" s="11">
        <v>1854.4449999999999</v>
      </c>
      <c r="C25" s="12">
        <v>9743.1427500000009</v>
      </c>
      <c r="D25" s="11">
        <v>97.704999999999998</v>
      </c>
      <c r="E25" s="12">
        <v>384.74799999999999</v>
      </c>
      <c r="F25" s="11">
        <v>0</v>
      </c>
      <c r="G25" s="14">
        <v>0</v>
      </c>
    </row>
    <row r="26" spans="1:7" x14ac:dyDescent="0.2">
      <c r="A26" s="28" t="s">
        <v>8</v>
      </c>
      <c r="B26" s="11">
        <v>2016.9670000000001</v>
      </c>
      <c r="C26" s="12">
        <v>10718.736131</v>
      </c>
      <c r="D26" s="11">
        <v>379.79899999999998</v>
      </c>
      <c r="E26" s="12">
        <v>1620.7503750000001</v>
      </c>
      <c r="F26" s="11">
        <v>0</v>
      </c>
      <c r="G26" s="14">
        <v>0</v>
      </c>
    </row>
    <row r="27" spans="1:7" x14ac:dyDescent="0.2">
      <c r="A27" s="29" t="s">
        <v>9</v>
      </c>
      <c r="B27" s="15">
        <v>2214.4639999999999</v>
      </c>
      <c r="C27" s="16">
        <v>11675.875582000001</v>
      </c>
      <c r="D27" s="15">
        <v>0</v>
      </c>
      <c r="E27" s="16">
        <v>0</v>
      </c>
      <c r="F27" s="15">
        <v>0</v>
      </c>
      <c r="G27" s="17">
        <v>0</v>
      </c>
    </row>
    <row r="28" spans="1:7" x14ac:dyDescent="0.2">
      <c r="A28" s="36" t="s">
        <v>10</v>
      </c>
      <c r="B28" s="37">
        <f>SUM(B19:B27)</f>
        <v>20471.822</v>
      </c>
      <c r="C28" s="38">
        <f>SUM(C19:C27)</f>
        <v>107776.50591000001</v>
      </c>
      <c r="D28" s="37">
        <f t="shared" ref="D28:G28" si="3">SUM(D19:D27)</f>
        <v>950.97299999999996</v>
      </c>
      <c r="E28" s="38">
        <f>SUM(E19:E27)</f>
        <v>3302.7921249999999</v>
      </c>
      <c r="F28" s="37">
        <f t="shared" si="3"/>
        <v>0.7</v>
      </c>
      <c r="G28" s="39">
        <f t="shared" si="3"/>
        <v>0.11899999999999999</v>
      </c>
    </row>
    <row r="31" spans="1:7" ht="15" x14ac:dyDescent="0.2">
      <c r="A31" s="23" t="s">
        <v>42</v>
      </c>
    </row>
    <row r="32" spans="1:7" x14ac:dyDescent="0.2">
      <c r="B32" s="44" t="s">
        <v>17</v>
      </c>
      <c r="C32" s="45"/>
      <c r="D32" s="44" t="s">
        <v>22</v>
      </c>
      <c r="E32" s="45"/>
      <c r="F32" s="44" t="s">
        <v>21</v>
      </c>
      <c r="G32" s="45"/>
    </row>
    <row r="33" spans="1:7" x14ac:dyDescent="0.2">
      <c r="A33" s="30" t="s">
        <v>14</v>
      </c>
      <c r="B33" s="31" t="s">
        <v>15</v>
      </c>
      <c r="C33" s="32" t="s">
        <v>16</v>
      </c>
      <c r="D33" s="33" t="s">
        <v>15</v>
      </c>
      <c r="E33" s="34" t="s">
        <v>16</v>
      </c>
      <c r="F33" s="31" t="s">
        <v>15</v>
      </c>
      <c r="G33" s="35" t="s">
        <v>16</v>
      </c>
    </row>
    <row r="34" spans="1:7" x14ac:dyDescent="0.2">
      <c r="A34" s="27" t="s">
        <v>1</v>
      </c>
      <c r="B34" s="8">
        <v>0</v>
      </c>
      <c r="C34" s="9">
        <v>0</v>
      </c>
      <c r="D34" s="8">
        <v>0</v>
      </c>
      <c r="E34" s="9">
        <v>0</v>
      </c>
      <c r="F34" s="8">
        <v>0</v>
      </c>
      <c r="G34" s="10">
        <v>0</v>
      </c>
    </row>
    <row r="35" spans="1:7" x14ac:dyDescent="0.2">
      <c r="A35" s="28" t="s">
        <v>2</v>
      </c>
      <c r="B35" s="11">
        <v>0</v>
      </c>
      <c r="C35" s="12">
        <v>0</v>
      </c>
      <c r="D35" s="11">
        <v>0</v>
      </c>
      <c r="E35" s="12">
        <v>0</v>
      </c>
      <c r="F35" s="11">
        <v>0</v>
      </c>
      <c r="G35" s="14">
        <v>0</v>
      </c>
    </row>
    <row r="36" spans="1:7" x14ac:dyDescent="0.2">
      <c r="A36" s="28" t="s">
        <v>3</v>
      </c>
      <c r="B36" s="11">
        <v>306.25</v>
      </c>
      <c r="C36" s="12">
        <v>1199.880005</v>
      </c>
      <c r="D36" s="11">
        <v>0</v>
      </c>
      <c r="E36" s="12">
        <v>0</v>
      </c>
      <c r="F36" s="11">
        <v>0</v>
      </c>
      <c r="G36" s="14">
        <v>0</v>
      </c>
    </row>
    <row r="37" spans="1:7" x14ac:dyDescent="0.2">
      <c r="A37" s="28" t="s">
        <v>4</v>
      </c>
      <c r="B37" s="11">
        <v>0</v>
      </c>
      <c r="C37" s="12">
        <v>0</v>
      </c>
      <c r="D37" s="11">
        <v>0</v>
      </c>
      <c r="E37" s="12">
        <v>0</v>
      </c>
      <c r="F37" s="11">
        <v>0</v>
      </c>
      <c r="G37" s="14">
        <v>0</v>
      </c>
    </row>
    <row r="38" spans="1:7" x14ac:dyDescent="0.2">
      <c r="A38" s="28" t="s">
        <v>5</v>
      </c>
      <c r="B38" s="11">
        <v>0</v>
      </c>
      <c r="C38" s="12">
        <v>0</v>
      </c>
      <c r="D38" s="11">
        <v>0</v>
      </c>
      <c r="E38" s="12">
        <v>0</v>
      </c>
      <c r="F38" s="11">
        <v>0</v>
      </c>
      <c r="G38" s="14">
        <v>0</v>
      </c>
    </row>
    <row r="39" spans="1:7" x14ac:dyDescent="0.2">
      <c r="A39" s="28" t="s">
        <v>6</v>
      </c>
      <c r="B39" s="11">
        <v>56.076000000000001</v>
      </c>
      <c r="C39" s="12">
        <v>165.23</v>
      </c>
      <c r="D39" s="11">
        <v>0</v>
      </c>
      <c r="E39" s="12">
        <v>0</v>
      </c>
      <c r="F39" s="11">
        <v>0</v>
      </c>
      <c r="G39" s="14">
        <v>0</v>
      </c>
    </row>
    <row r="40" spans="1:7" x14ac:dyDescent="0.2">
      <c r="A40" s="28" t="s">
        <v>7</v>
      </c>
      <c r="B40" s="11">
        <v>260.66399999999999</v>
      </c>
      <c r="C40" s="12">
        <v>1275.489165</v>
      </c>
      <c r="D40" s="11">
        <v>132.51499999999999</v>
      </c>
      <c r="E40" s="12">
        <v>429.21499999999997</v>
      </c>
      <c r="F40" s="11">
        <v>0</v>
      </c>
      <c r="G40" s="14">
        <v>0</v>
      </c>
    </row>
    <row r="41" spans="1:7" x14ac:dyDescent="0.2">
      <c r="A41" s="28" t="s">
        <v>8</v>
      </c>
      <c r="B41" s="11">
        <v>402.21899999999999</v>
      </c>
      <c r="C41" s="12">
        <v>1878.9567910000001</v>
      </c>
      <c r="D41" s="11">
        <v>224.24</v>
      </c>
      <c r="E41" s="12">
        <v>855.63988500000005</v>
      </c>
      <c r="F41" s="11">
        <v>0</v>
      </c>
      <c r="G41" s="14">
        <v>0</v>
      </c>
    </row>
    <row r="42" spans="1:7" x14ac:dyDescent="0.2">
      <c r="A42" s="29" t="s">
        <v>9</v>
      </c>
      <c r="B42" s="15">
        <v>0</v>
      </c>
      <c r="C42" s="16">
        <v>0</v>
      </c>
      <c r="D42" s="15">
        <v>0</v>
      </c>
      <c r="E42" s="16">
        <v>0</v>
      </c>
      <c r="F42" s="15">
        <v>0</v>
      </c>
      <c r="G42" s="17">
        <v>0</v>
      </c>
    </row>
    <row r="43" spans="1:7" x14ac:dyDescent="0.2">
      <c r="A43" s="36" t="s">
        <v>10</v>
      </c>
      <c r="B43" s="37">
        <f t="shared" ref="B43:G43" si="4">SUM(B34:B42)</f>
        <v>1025.2090000000001</v>
      </c>
      <c r="C43" s="38">
        <f t="shared" si="4"/>
        <v>4519.555961</v>
      </c>
      <c r="D43" s="37">
        <f t="shared" si="4"/>
        <v>356.755</v>
      </c>
      <c r="E43" s="38">
        <f t="shared" si="4"/>
        <v>1284.854885</v>
      </c>
      <c r="F43" s="37">
        <f t="shared" si="4"/>
        <v>0</v>
      </c>
      <c r="G43" s="39">
        <f t="shared" si="4"/>
        <v>0</v>
      </c>
    </row>
    <row r="46" spans="1:7" s="18" customFormat="1" ht="15" x14ac:dyDescent="0.2">
      <c r="A46" s="41" t="s">
        <v>11</v>
      </c>
    </row>
    <row r="47" spans="1:7" s="18" customFormat="1" ht="11.25" x14ac:dyDescent="0.15">
      <c r="A47" s="18" t="s">
        <v>12</v>
      </c>
    </row>
    <row r="48" spans="1:7" s="18" customFormat="1" ht="11.25" x14ac:dyDescent="0.15">
      <c r="A48" s="19" t="s">
        <v>18</v>
      </c>
    </row>
    <row r="49" spans="1:1" s="18" customFormat="1" ht="11.25" x14ac:dyDescent="0.15">
      <c r="A49" s="19" t="s">
        <v>19</v>
      </c>
    </row>
  </sheetData>
  <mergeCells count="9">
    <mergeCell ref="B32:C32"/>
    <mergeCell ref="D32:E32"/>
    <mergeCell ref="F32:G32"/>
    <mergeCell ref="B9:C9"/>
    <mergeCell ref="D9:E9"/>
    <mergeCell ref="F9:G9"/>
    <mergeCell ref="B17:C17"/>
    <mergeCell ref="D17:E17"/>
    <mergeCell ref="F17:G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A6" sqref="A6"/>
    </sheetView>
  </sheetViews>
  <sheetFormatPr baseColWidth="10" defaultRowHeight="12.75" x14ac:dyDescent="0.2"/>
  <cols>
    <col min="1" max="1" width="20.5703125" style="6" customWidth="1"/>
    <col min="2" max="16384" width="11.42578125" style="6"/>
  </cols>
  <sheetData>
    <row r="1" spans="1:9" s="20" customFormat="1" ht="27" x14ac:dyDescent="0.35">
      <c r="A1" s="25" t="s">
        <v>20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 x14ac:dyDescent="0.25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 x14ac:dyDescent="0.2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24" t="s">
        <v>26</v>
      </c>
      <c r="B5" s="4"/>
      <c r="C5" s="4"/>
      <c r="D5" s="4"/>
      <c r="E5" s="5"/>
      <c r="F5" s="5"/>
      <c r="G5" s="5"/>
      <c r="H5" s="5"/>
      <c r="I5" s="5"/>
    </row>
    <row r="6" spans="1:9" x14ac:dyDescent="0.2">
      <c r="A6" s="7"/>
    </row>
    <row r="8" spans="1:9" ht="15" x14ac:dyDescent="0.2">
      <c r="A8" s="23" t="s">
        <v>45</v>
      </c>
    </row>
    <row r="9" spans="1:9" x14ac:dyDescent="0.2">
      <c r="B9" s="44" t="s">
        <v>17</v>
      </c>
      <c r="C9" s="45"/>
      <c r="D9" s="44" t="s">
        <v>22</v>
      </c>
      <c r="E9" s="45"/>
      <c r="F9" s="44" t="s">
        <v>21</v>
      </c>
      <c r="G9" s="45"/>
    </row>
    <row r="10" spans="1:9" x14ac:dyDescent="0.2">
      <c r="A10" s="30" t="s">
        <v>70</v>
      </c>
      <c r="B10" s="31" t="s">
        <v>15</v>
      </c>
      <c r="C10" s="32" t="s">
        <v>16</v>
      </c>
      <c r="D10" s="33" t="s">
        <v>15</v>
      </c>
      <c r="E10" s="34" t="s">
        <v>16</v>
      </c>
      <c r="F10" s="31" t="s">
        <v>15</v>
      </c>
      <c r="G10" s="35" t="s">
        <v>16</v>
      </c>
    </row>
    <row r="11" spans="1:9" x14ac:dyDescent="0.2">
      <c r="A11" s="27" t="s">
        <v>32</v>
      </c>
      <c r="B11" s="8">
        <f t="shared" ref="B11:G11" si="0">B28</f>
        <v>17171.252</v>
      </c>
      <c r="C11" s="9">
        <f t="shared" si="0"/>
        <v>93136.036858999985</v>
      </c>
      <c r="D11" s="8">
        <f t="shared" si="0"/>
        <v>1801.1089999999999</v>
      </c>
      <c r="E11" s="9">
        <f t="shared" si="0"/>
        <v>7596.9685849999996</v>
      </c>
      <c r="F11" s="8">
        <f t="shared" si="0"/>
        <v>1.9370000000000001</v>
      </c>
      <c r="G11" s="43">
        <f t="shared" si="0"/>
        <v>0.47799999999999998</v>
      </c>
    </row>
    <row r="12" spans="1:9" x14ac:dyDescent="0.2">
      <c r="A12" s="28" t="s">
        <v>33</v>
      </c>
      <c r="B12" s="11">
        <f t="shared" ref="B12:G12" si="1">B43</f>
        <v>880.31299999999987</v>
      </c>
      <c r="C12" s="12">
        <f t="shared" si="1"/>
        <v>3459.450875</v>
      </c>
      <c r="D12" s="11">
        <f t="shared" si="1"/>
        <v>362.98</v>
      </c>
      <c r="E12" s="12">
        <f t="shared" si="1"/>
        <v>1398.444461</v>
      </c>
      <c r="F12" s="11">
        <f t="shared" si="1"/>
        <v>0</v>
      </c>
      <c r="G12" s="13">
        <f t="shared" si="1"/>
        <v>0</v>
      </c>
    </row>
    <row r="13" spans="1:9" x14ac:dyDescent="0.2">
      <c r="A13" s="36" t="s">
        <v>10</v>
      </c>
      <c r="B13" s="37">
        <f t="shared" ref="B13:G13" si="2">SUM(B11:B12)</f>
        <v>18051.564999999999</v>
      </c>
      <c r="C13" s="38">
        <f t="shared" si="2"/>
        <v>96595.48773399998</v>
      </c>
      <c r="D13" s="37">
        <f t="shared" si="2"/>
        <v>2164.0889999999999</v>
      </c>
      <c r="E13" s="38">
        <f t="shared" si="2"/>
        <v>8995.4130459999997</v>
      </c>
      <c r="F13" s="37">
        <f t="shared" si="2"/>
        <v>1.9370000000000001</v>
      </c>
      <c r="G13" s="39">
        <f t="shared" si="2"/>
        <v>0.47799999999999998</v>
      </c>
    </row>
    <row r="16" spans="1:9" ht="15" x14ac:dyDescent="0.2">
      <c r="A16" s="23" t="s">
        <v>43</v>
      </c>
    </row>
    <row r="17" spans="1:7" x14ac:dyDescent="0.2">
      <c r="B17" s="44" t="s">
        <v>17</v>
      </c>
      <c r="C17" s="45"/>
      <c r="D17" s="44" t="s">
        <v>22</v>
      </c>
      <c r="E17" s="45"/>
      <c r="F17" s="44" t="s">
        <v>21</v>
      </c>
      <c r="G17" s="45"/>
    </row>
    <row r="18" spans="1:7" x14ac:dyDescent="0.2">
      <c r="A18" s="30" t="s">
        <v>14</v>
      </c>
      <c r="B18" s="31" t="s">
        <v>15</v>
      </c>
      <c r="C18" s="32" t="s">
        <v>16</v>
      </c>
      <c r="D18" s="33" t="s">
        <v>15</v>
      </c>
      <c r="E18" s="34" t="s">
        <v>16</v>
      </c>
      <c r="F18" s="31" t="s">
        <v>15</v>
      </c>
      <c r="G18" s="35" t="s">
        <v>16</v>
      </c>
    </row>
    <row r="19" spans="1:7" x14ac:dyDescent="0.2">
      <c r="A19" s="27" t="s">
        <v>1</v>
      </c>
      <c r="B19" s="8">
        <v>1314.6780000000001</v>
      </c>
      <c r="C19" s="9">
        <v>7067.7202500000003</v>
      </c>
      <c r="D19" s="8">
        <v>0</v>
      </c>
      <c r="E19" s="9">
        <v>0</v>
      </c>
      <c r="F19" s="8">
        <v>0</v>
      </c>
      <c r="G19" s="10">
        <v>0</v>
      </c>
    </row>
    <row r="20" spans="1:7" x14ac:dyDescent="0.2">
      <c r="A20" s="28" t="s">
        <v>2</v>
      </c>
      <c r="B20" s="11">
        <v>1853.3920000000001</v>
      </c>
      <c r="C20" s="12">
        <v>9356.8459559999992</v>
      </c>
      <c r="D20" s="11">
        <v>0.17499999999999999</v>
      </c>
      <c r="E20" s="12">
        <v>0.129</v>
      </c>
      <c r="F20" s="11">
        <v>0</v>
      </c>
      <c r="G20" s="13">
        <v>0</v>
      </c>
    </row>
    <row r="21" spans="1:7" x14ac:dyDescent="0.2">
      <c r="A21" s="28" t="s">
        <v>3</v>
      </c>
      <c r="B21" s="11">
        <v>3784.9270000000001</v>
      </c>
      <c r="C21" s="12">
        <v>20021.171999999999</v>
      </c>
      <c r="D21" s="11">
        <v>378.52</v>
      </c>
      <c r="E21" s="12">
        <v>1064.84275</v>
      </c>
      <c r="F21" s="11">
        <v>0</v>
      </c>
      <c r="G21" s="14">
        <v>0</v>
      </c>
    </row>
    <row r="22" spans="1:7" x14ac:dyDescent="0.2">
      <c r="A22" s="28" t="s">
        <v>4</v>
      </c>
      <c r="B22" s="11">
        <v>861.99800000000005</v>
      </c>
      <c r="C22" s="12">
        <v>4896.154125</v>
      </c>
      <c r="D22" s="11">
        <v>231.44800000000001</v>
      </c>
      <c r="E22" s="12">
        <v>1058.4463020000001</v>
      </c>
      <c r="F22" s="11">
        <v>0</v>
      </c>
      <c r="G22" s="14">
        <v>0</v>
      </c>
    </row>
    <row r="23" spans="1:7" x14ac:dyDescent="0.2">
      <c r="A23" s="28" t="s">
        <v>5</v>
      </c>
      <c r="B23" s="11">
        <v>3371.7170000000001</v>
      </c>
      <c r="C23" s="12">
        <v>19270.725423</v>
      </c>
      <c r="D23" s="11">
        <v>0</v>
      </c>
      <c r="E23" s="12">
        <v>0</v>
      </c>
      <c r="F23" s="11">
        <v>0</v>
      </c>
      <c r="G23" s="14">
        <v>0</v>
      </c>
    </row>
    <row r="24" spans="1:7" x14ac:dyDescent="0.2">
      <c r="A24" s="28" t="s">
        <v>6</v>
      </c>
      <c r="B24" s="11">
        <v>475.34</v>
      </c>
      <c r="C24" s="12">
        <v>2756.2848749999998</v>
      </c>
      <c r="D24" s="11">
        <v>256.745</v>
      </c>
      <c r="E24" s="12">
        <v>1092.922908</v>
      </c>
      <c r="F24" s="11">
        <v>1.9370000000000001</v>
      </c>
      <c r="G24" s="13">
        <v>0.47799999999999998</v>
      </c>
    </row>
    <row r="25" spans="1:7" x14ac:dyDescent="0.2">
      <c r="A25" s="28" t="s">
        <v>7</v>
      </c>
      <c r="B25" s="11">
        <v>1736.2239999999999</v>
      </c>
      <c r="C25" s="12">
        <v>9291.3233550000004</v>
      </c>
      <c r="D25" s="11">
        <v>187.649</v>
      </c>
      <c r="E25" s="12">
        <v>841.40575000000001</v>
      </c>
      <c r="F25" s="11">
        <v>0</v>
      </c>
      <c r="G25" s="14">
        <v>0</v>
      </c>
    </row>
    <row r="26" spans="1:7" x14ac:dyDescent="0.2">
      <c r="A26" s="28" t="s">
        <v>8</v>
      </c>
      <c r="B26" s="11">
        <v>1842.857</v>
      </c>
      <c r="C26" s="12">
        <v>10239.023875000001</v>
      </c>
      <c r="D26" s="11">
        <v>714.64499999999998</v>
      </c>
      <c r="E26" s="12">
        <v>3424.8408749999999</v>
      </c>
      <c r="F26" s="11">
        <v>0</v>
      </c>
      <c r="G26" s="14">
        <v>0</v>
      </c>
    </row>
    <row r="27" spans="1:7" x14ac:dyDescent="0.2">
      <c r="A27" s="29" t="s">
        <v>9</v>
      </c>
      <c r="B27" s="15">
        <v>1930.1189999999999</v>
      </c>
      <c r="C27" s="16">
        <v>10236.787</v>
      </c>
      <c r="D27" s="15">
        <v>31.927</v>
      </c>
      <c r="E27" s="16">
        <v>114.381</v>
      </c>
      <c r="F27" s="15">
        <v>0</v>
      </c>
      <c r="G27" s="17">
        <v>0</v>
      </c>
    </row>
    <row r="28" spans="1:7" x14ac:dyDescent="0.2">
      <c r="A28" s="36" t="s">
        <v>10</v>
      </c>
      <c r="B28" s="37">
        <f>SUM(B19:B27)</f>
        <v>17171.252</v>
      </c>
      <c r="C28" s="38">
        <f>SUM(C19:C27)</f>
        <v>93136.036858999985</v>
      </c>
      <c r="D28" s="37">
        <f t="shared" ref="D28:G28" si="3">SUM(D19:D27)</f>
        <v>1801.1089999999999</v>
      </c>
      <c r="E28" s="38">
        <f>SUM(E19:E27)</f>
        <v>7596.9685849999996</v>
      </c>
      <c r="F28" s="37">
        <f t="shared" si="3"/>
        <v>1.9370000000000001</v>
      </c>
      <c r="G28" s="39">
        <f t="shared" si="3"/>
        <v>0.47799999999999998</v>
      </c>
    </row>
    <row r="31" spans="1:7" ht="15" x14ac:dyDescent="0.2">
      <c r="A31" s="23" t="s">
        <v>44</v>
      </c>
    </row>
    <row r="32" spans="1:7" x14ac:dyDescent="0.2">
      <c r="B32" s="44" t="s">
        <v>17</v>
      </c>
      <c r="C32" s="45"/>
      <c r="D32" s="44" t="s">
        <v>22</v>
      </c>
      <c r="E32" s="45"/>
      <c r="F32" s="44" t="s">
        <v>21</v>
      </c>
      <c r="G32" s="45"/>
    </row>
    <row r="33" spans="1:7" x14ac:dyDescent="0.2">
      <c r="A33" s="30" t="s">
        <v>14</v>
      </c>
      <c r="B33" s="31" t="s">
        <v>15</v>
      </c>
      <c r="C33" s="32" t="s">
        <v>16</v>
      </c>
      <c r="D33" s="33" t="s">
        <v>15</v>
      </c>
      <c r="E33" s="34" t="s">
        <v>16</v>
      </c>
      <c r="F33" s="31" t="s">
        <v>15</v>
      </c>
      <c r="G33" s="35" t="s">
        <v>16</v>
      </c>
    </row>
    <row r="34" spans="1:7" x14ac:dyDescent="0.2">
      <c r="A34" s="27" t="s">
        <v>1</v>
      </c>
      <c r="B34" s="8">
        <v>0</v>
      </c>
      <c r="C34" s="9">
        <v>0</v>
      </c>
      <c r="D34" s="8">
        <v>0</v>
      </c>
      <c r="E34" s="9">
        <v>0</v>
      </c>
      <c r="F34" s="8">
        <v>0</v>
      </c>
      <c r="G34" s="10">
        <v>0</v>
      </c>
    </row>
    <row r="35" spans="1:7" x14ac:dyDescent="0.2">
      <c r="A35" s="28" t="s">
        <v>2</v>
      </c>
      <c r="B35" s="11">
        <v>0</v>
      </c>
      <c r="C35" s="12">
        <v>0</v>
      </c>
      <c r="D35" s="11">
        <v>0</v>
      </c>
      <c r="E35" s="12">
        <v>0</v>
      </c>
      <c r="F35" s="11">
        <v>0</v>
      </c>
      <c r="G35" s="14">
        <v>0</v>
      </c>
    </row>
    <row r="36" spans="1:7" x14ac:dyDescent="0.2">
      <c r="A36" s="28" t="s">
        <v>3</v>
      </c>
      <c r="B36" s="11">
        <v>289.87799999999999</v>
      </c>
      <c r="C36" s="12">
        <v>1280.42074</v>
      </c>
      <c r="D36" s="11">
        <v>0</v>
      </c>
      <c r="E36" s="12">
        <v>0</v>
      </c>
      <c r="F36" s="11">
        <v>0</v>
      </c>
      <c r="G36" s="14">
        <v>0</v>
      </c>
    </row>
    <row r="37" spans="1:7" x14ac:dyDescent="0.2">
      <c r="A37" s="28" t="s">
        <v>4</v>
      </c>
      <c r="B37" s="11">
        <v>0</v>
      </c>
      <c r="C37" s="12">
        <v>0</v>
      </c>
      <c r="D37" s="11">
        <v>0</v>
      </c>
      <c r="E37" s="12">
        <v>0</v>
      </c>
      <c r="F37" s="11">
        <v>0</v>
      </c>
      <c r="G37" s="14">
        <v>0</v>
      </c>
    </row>
    <row r="38" spans="1:7" x14ac:dyDescent="0.2">
      <c r="A38" s="28" t="s">
        <v>5</v>
      </c>
      <c r="B38" s="11">
        <v>0</v>
      </c>
      <c r="C38" s="12">
        <v>0</v>
      </c>
      <c r="D38" s="11">
        <v>0</v>
      </c>
      <c r="E38" s="12">
        <v>0</v>
      </c>
      <c r="F38" s="11">
        <v>0</v>
      </c>
      <c r="G38" s="14">
        <v>0</v>
      </c>
    </row>
    <row r="39" spans="1:7" x14ac:dyDescent="0.2">
      <c r="A39" s="28" t="s">
        <v>6</v>
      </c>
      <c r="B39" s="11">
        <v>360.19299999999998</v>
      </c>
      <c r="C39" s="12">
        <v>1080.0029999999999</v>
      </c>
      <c r="D39" s="11">
        <v>0</v>
      </c>
      <c r="E39" s="12">
        <v>0</v>
      </c>
      <c r="F39" s="11">
        <v>0</v>
      </c>
      <c r="G39" s="14">
        <v>0</v>
      </c>
    </row>
    <row r="40" spans="1:7" x14ac:dyDescent="0.2">
      <c r="A40" s="28" t="s">
        <v>7</v>
      </c>
      <c r="B40" s="11">
        <v>123.896</v>
      </c>
      <c r="C40" s="12">
        <v>631.98956499999997</v>
      </c>
      <c r="D40" s="11">
        <v>0</v>
      </c>
      <c r="E40" s="12">
        <v>0</v>
      </c>
      <c r="F40" s="11">
        <v>0</v>
      </c>
      <c r="G40" s="14">
        <v>0</v>
      </c>
    </row>
    <row r="41" spans="1:7" x14ac:dyDescent="0.2">
      <c r="A41" s="28" t="s">
        <v>8</v>
      </c>
      <c r="B41" s="11">
        <v>106.33799999999999</v>
      </c>
      <c r="C41" s="12">
        <v>467.03075999999999</v>
      </c>
      <c r="D41" s="11">
        <v>362.98</v>
      </c>
      <c r="E41" s="12">
        <v>1398.444461</v>
      </c>
      <c r="F41" s="11">
        <v>0</v>
      </c>
      <c r="G41" s="14">
        <v>0</v>
      </c>
    </row>
    <row r="42" spans="1:7" x14ac:dyDescent="0.2">
      <c r="A42" s="29" t="s">
        <v>9</v>
      </c>
      <c r="B42" s="15">
        <v>8.0000000000000002E-3</v>
      </c>
      <c r="C42" s="16">
        <v>6.8100000000000001E-3</v>
      </c>
      <c r="D42" s="15">
        <v>0</v>
      </c>
      <c r="E42" s="16">
        <v>0</v>
      </c>
      <c r="F42" s="15">
        <v>0</v>
      </c>
      <c r="G42" s="17">
        <v>0</v>
      </c>
    </row>
    <row r="43" spans="1:7" x14ac:dyDescent="0.2">
      <c r="A43" s="36" t="s">
        <v>10</v>
      </c>
      <c r="B43" s="37">
        <f t="shared" ref="B43:G43" si="4">SUM(B34:B42)</f>
        <v>880.31299999999987</v>
      </c>
      <c r="C43" s="38">
        <f t="shared" si="4"/>
        <v>3459.450875</v>
      </c>
      <c r="D43" s="37">
        <f t="shared" si="4"/>
        <v>362.98</v>
      </c>
      <c r="E43" s="38">
        <f t="shared" si="4"/>
        <v>1398.444461</v>
      </c>
      <c r="F43" s="37">
        <f t="shared" si="4"/>
        <v>0</v>
      </c>
      <c r="G43" s="39">
        <f t="shared" si="4"/>
        <v>0</v>
      </c>
    </row>
    <row r="46" spans="1:7" s="18" customFormat="1" ht="15" x14ac:dyDescent="0.2">
      <c r="A46" s="41" t="s">
        <v>11</v>
      </c>
    </row>
    <row r="47" spans="1:7" s="18" customFormat="1" ht="11.25" x14ac:dyDescent="0.15">
      <c r="A47" s="18" t="s">
        <v>12</v>
      </c>
    </row>
    <row r="48" spans="1:7" s="18" customFormat="1" ht="11.25" x14ac:dyDescent="0.15">
      <c r="A48" s="19" t="s">
        <v>18</v>
      </c>
    </row>
    <row r="49" spans="1:1" s="18" customFormat="1" ht="11.25" x14ac:dyDescent="0.15">
      <c r="A49" s="19" t="s">
        <v>19</v>
      </c>
    </row>
  </sheetData>
  <mergeCells count="9">
    <mergeCell ref="B32:C32"/>
    <mergeCell ref="D32:E32"/>
    <mergeCell ref="F32:G32"/>
    <mergeCell ref="B9:C9"/>
    <mergeCell ref="D9:E9"/>
    <mergeCell ref="F9:G9"/>
    <mergeCell ref="B17:C17"/>
    <mergeCell ref="D17:E17"/>
    <mergeCell ref="F17:G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A6" sqref="A6"/>
    </sheetView>
  </sheetViews>
  <sheetFormatPr baseColWidth="10" defaultRowHeight="12.75" x14ac:dyDescent="0.2"/>
  <cols>
    <col min="1" max="1" width="20.5703125" style="6" customWidth="1"/>
    <col min="2" max="16384" width="11.42578125" style="6"/>
  </cols>
  <sheetData>
    <row r="1" spans="1:9" s="20" customFormat="1" ht="27" x14ac:dyDescent="0.35">
      <c r="A1" s="25" t="s">
        <v>20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 x14ac:dyDescent="0.25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 x14ac:dyDescent="0.2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24" t="s">
        <v>27</v>
      </c>
      <c r="B5" s="4"/>
      <c r="C5" s="4"/>
      <c r="D5" s="4"/>
      <c r="E5" s="5"/>
      <c r="F5" s="5"/>
      <c r="G5" s="5"/>
      <c r="H5" s="5"/>
      <c r="I5" s="5"/>
    </row>
    <row r="6" spans="1:9" x14ac:dyDescent="0.2">
      <c r="A6" s="7"/>
    </row>
    <row r="8" spans="1:9" ht="15" x14ac:dyDescent="0.2">
      <c r="A8" s="23" t="s">
        <v>46</v>
      </c>
    </row>
    <row r="9" spans="1:9" x14ac:dyDescent="0.2">
      <c r="B9" s="44" t="s">
        <v>17</v>
      </c>
      <c r="C9" s="45"/>
      <c r="D9" s="44" t="s">
        <v>22</v>
      </c>
      <c r="E9" s="45"/>
      <c r="F9" s="44" t="s">
        <v>21</v>
      </c>
      <c r="G9" s="45"/>
    </row>
    <row r="10" spans="1:9" x14ac:dyDescent="0.2">
      <c r="A10" s="30" t="s">
        <v>70</v>
      </c>
      <c r="B10" s="31" t="s">
        <v>15</v>
      </c>
      <c r="C10" s="32" t="s">
        <v>16</v>
      </c>
      <c r="D10" s="33" t="s">
        <v>15</v>
      </c>
      <c r="E10" s="34" t="s">
        <v>16</v>
      </c>
      <c r="F10" s="31" t="s">
        <v>15</v>
      </c>
      <c r="G10" s="35" t="s">
        <v>16</v>
      </c>
    </row>
    <row r="11" spans="1:9" x14ac:dyDescent="0.2">
      <c r="A11" s="27" t="s">
        <v>32</v>
      </c>
      <c r="B11" s="8">
        <f t="shared" ref="B11:G11" si="0">B28</f>
        <v>14285.464</v>
      </c>
      <c r="C11" s="9">
        <f t="shared" si="0"/>
        <v>77938.812051000001</v>
      </c>
      <c r="D11" s="8">
        <f t="shared" si="0"/>
        <v>4491.9480000000003</v>
      </c>
      <c r="E11" s="9">
        <f t="shared" si="0"/>
        <v>19892.901994999997</v>
      </c>
      <c r="F11" s="8">
        <f t="shared" si="0"/>
        <v>350.60700000000003</v>
      </c>
      <c r="G11" s="43">
        <f t="shared" si="0"/>
        <v>68.710999999999999</v>
      </c>
    </row>
    <row r="12" spans="1:9" x14ac:dyDescent="0.2">
      <c r="A12" s="28" t="s">
        <v>33</v>
      </c>
      <c r="B12" s="11">
        <f t="shared" ref="B12:G12" si="1">B43</f>
        <v>806.46600000000001</v>
      </c>
      <c r="C12" s="12">
        <f t="shared" si="1"/>
        <v>2913.3523450000002</v>
      </c>
      <c r="D12" s="11">
        <f t="shared" si="1"/>
        <v>614.28700000000003</v>
      </c>
      <c r="E12" s="12">
        <f t="shared" si="1"/>
        <v>2429.078082</v>
      </c>
      <c r="F12" s="11">
        <f t="shared" si="1"/>
        <v>54.008000000000003</v>
      </c>
      <c r="G12" s="13">
        <f t="shared" si="1"/>
        <v>218.584372</v>
      </c>
    </row>
    <row r="13" spans="1:9" x14ac:dyDescent="0.2">
      <c r="A13" s="36" t="s">
        <v>10</v>
      </c>
      <c r="B13" s="37">
        <f t="shared" ref="B13:G13" si="2">SUM(B11:B12)</f>
        <v>15091.93</v>
      </c>
      <c r="C13" s="38">
        <f t="shared" si="2"/>
        <v>80852.164396000007</v>
      </c>
      <c r="D13" s="37">
        <f t="shared" si="2"/>
        <v>5106.2350000000006</v>
      </c>
      <c r="E13" s="38">
        <f t="shared" si="2"/>
        <v>22321.980076999997</v>
      </c>
      <c r="F13" s="37">
        <f t="shared" si="2"/>
        <v>404.61500000000001</v>
      </c>
      <c r="G13" s="39">
        <f t="shared" si="2"/>
        <v>287.29537199999999</v>
      </c>
    </row>
    <row r="16" spans="1:9" ht="15" x14ac:dyDescent="0.2">
      <c r="A16" s="23" t="s">
        <v>47</v>
      </c>
    </row>
    <row r="17" spans="1:7" x14ac:dyDescent="0.2">
      <c r="B17" s="44" t="s">
        <v>17</v>
      </c>
      <c r="C17" s="45"/>
      <c r="D17" s="44" t="s">
        <v>22</v>
      </c>
      <c r="E17" s="45"/>
      <c r="F17" s="44" t="s">
        <v>21</v>
      </c>
      <c r="G17" s="45"/>
    </row>
    <row r="18" spans="1:7" x14ac:dyDescent="0.2">
      <c r="A18" s="30" t="s">
        <v>14</v>
      </c>
      <c r="B18" s="31" t="s">
        <v>15</v>
      </c>
      <c r="C18" s="32" t="s">
        <v>16</v>
      </c>
      <c r="D18" s="33" t="s">
        <v>15</v>
      </c>
      <c r="E18" s="34" t="s">
        <v>16</v>
      </c>
      <c r="F18" s="31" t="s">
        <v>15</v>
      </c>
      <c r="G18" s="35" t="s">
        <v>16</v>
      </c>
    </row>
    <row r="19" spans="1:7" x14ac:dyDescent="0.2">
      <c r="A19" s="27" t="s">
        <v>1</v>
      </c>
      <c r="B19" s="8">
        <v>512.21799999999996</v>
      </c>
      <c r="C19" s="9">
        <v>2263.9544999999998</v>
      </c>
      <c r="D19" s="8">
        <v>0</v>
      </c>
      <c r="E19" s="9">
        <v>0</v>
      </c>
      <c r="F19" s="8">
        <v>0</v>
      </c>
      <c r="G19" s="10">
        <v>0</v>
      </c>
    </row>
    <row r="20" spans="1:7" x14ac:dyDescent="0.2">
      <c r="A20" s="28" t="s">
        <v>2</v>
      </c>
      <c r="B20" s="11">
        <v>1851.27</v>
      </c>
      <c r="C20" s="12">
        <v>8450.3384999999998</v>
      </c>
      <c r="D20" s="11">
        <v>0</v>
      </c>
      <c r="E20" s="12">
        <v>0</v>
      </c>
      <c r="F20" s="11">
        <v>0</v>
      </c>
      <c r="G20" s="13">
        <v>0</v>
      </c>
    </row>
    <row r="21" spans="1:7" x14ac:dyDescent="0.2">
      <c r="A21" s="28" t="s">
        <v>3</v>
      </c>
      <c r="B21" s="11">
        <v>3136.152</v>
      </c>
      <c r="C21" s="12">
        <v>17567.540249999998</v>
      </c>
      <c r="D21" s="11">
        <v>735.28300000000002</v>
      </c>
      <c r="E21" s="12">
        <v>2815.9875000000002</v>
      </c>
      <c r="F21" s="11">
        <v>350</v>
      </c>
      <c r="G21" s="13">
        <v>68.599999999999994</v>
      </c>
    </row>
    <row r="22" spans="1:7" x14ac:dyDescent="0.2">
      <c r="A22" s="28" t="s">
        <v>4</v>
      </c>
      <c r="B22" s="11">
        <v>535.43799999999999</v>
      </c>
      <c r="C22" s="12">
        <v>1932.72975</v>
      </c>
      <c r="D22" s="11">
        <v>1010.429</v>
      </c>
      <c r="E22" s="12">
        <v>4646.8270350000003</v>
      </c>
      <c r="F22" s="11">
        <v>0</v>
      </c>
      <c r="G22" s="14">
        <v>0</v>
      </c>
    </row>
    <row r="23" spans="1:7" x14ac:dyDescent="0.2">
      <c r="A23" s="28" t="s">
        <v>5</v>
      </c>
      <c r="B23" s="11">
        <v>2495.8870000000002</v>
      </c>
      <c r="C23" s="12">
        <v>15256.541761</v>
      </c>
      <c r="D23" s="11">
        <v>27.667000000000002</v>
      </c>
      <c r="E23" s="12">
        <v>133.89862500000001</v>
      </c>
      <c r="F23" s="11">
        <v>0</v>
      </c>
      <c r="G23" s="14">
        <v>0</v>
      </c>
    </row>
    <row r="24" spans="1:7" x14ac:dyDescent="0.2">
      <c r="A24" s="28" t="s">
        <v>6</v>
      </c>
      <c r="B24" s="11">
        <v>335.37900000000002</v>
      </c>
      <c r="C24" s="12">
        <v>2184.9254999999998</v>
      </c>
      <c r="D24" s="11">
        <v>834.42100000000005</v>
      </c>
      <c r="E24" s="12">
        <v>4054.7087839999999</v>
      </c>
      <c r="F24" s="11">
        <v>0.60699999999999998</v>
      </c>
      <c r="G24" s="42">
        <v>0.111</v>
      </c>
    </row>
    <row r="25" spans="1:7" x14ac:dyDescent="0.2">
      <c r="A25" s="28" t="s">
        <v>7</v>
      </c>
      <c r="B25" s="11">
        <v>1249.0509999999999</v>
      </c>
      <c r="C25" s="12">
        <v>6833.0643749999999</v>
      </c>
      <c r="D25" s="11">
        <v>652.76</v>
      </c>
      <c r="E25" s="12">
        <v>2891.3984260000002</v>
      </c>
      <c r="F25" s="11">
        <v>0</v>
      </c>
      <c r="G25" s="14">
        <v>0</v>
      </c>
    </row>
    <row r="26" spans="1:7" x14ac:dyDescent="0.2">
      <c r="A26" s="28" t="s">
        <v>8</v>
      </c>
      <c r="B26" s="11">
        <v>1855.39</v>
      </c>
      <c r="C26" s="12">
        <v>10674.57854</v>
      </c>
      <c r="D26" s="11">
        <v>1077.826</v>
      </c>
      <c r="E26" s="12">
        <v>4731.8603750000002</v>
      </c>
      <c r="F26" s="11">
        <v>0</v>
      </c>
      <c r="G26" s="14">
        <v>0</v>
      </c>
    </row>
    <row r="27" spans="1:7" x14ac:dyDescent="0.2">
      <c r="A27" s="29" t="s">
        <v>9</v>
      </c>
      <c r="B27" s="15">
        <v>2314.6790000000001</v>
      </c>
      <c r="C27" s="16">
        <v>12775.138875000001</v>
      </c>
      <c r="D27" s="15">
        <v>153.56200000000001</v>
      </c>
      <c r="E27" s="16">
        <v>618.22125000000005</v>
      </c>
      <c r="F27" s="15">
        <v>0</v>
      </c>
      <c r="G27" s="17">
        <v>0</v>
      </c>
    </row>
    <row r="28" spans="1:7" x14ac:dyDescent="0.2">
      <c r="A28" s="36" t="s">
        <v>10</v>
      </c>
      <c r="B28" s="37">
        <f>SUM(B19:B27)</f>
        <v>14285.464</v>
      </c>
      <c r="C28" s="38">
        <f>SUM(C19:C27)</f>
        <v>77938.812051000001</v>
      </c>
      <c r="D28" s="37">
        <f t="shared" ref="D28:G28" si="3">SUM(D19:D27)</f>
        <v>4491.9480000000003</v>
      </c>
      <c r="E28" s="38">
        <f>SUM(E19:E27)</f>
        <v>19892.901994999997</v>
      </c>
      <c r="F28" s="37">
        <f t="shared" si="3"/>
        <v>350.60700000000003</v>
      </c>
      <c r="G28" s="39">
        <f t="shared" si="3"/>
        <v>68.710999999999999</v>
      </c>
    </row>
    <row r="31" spans="1:7" ht="15" x14ac:dyDescent="0.2">
      <c r="A31" s="23" t="s">
        <v>48</v>
      </c>
    </row>
    <row r="32" spans="1:7" x14ac:dyDescent="0.2">
      <c r="B32" s="44" t="s">
        <v>17</v>
      </c>
      <c r="C32" s="45"/>
      <c r="D32" s="44" t="s">
        <v>22</v>
      </c>
      <c r="E32" s="45"/>
      <c r="F32" s="44" t="s">
        <v>21</v>
      </c>
      <c r="G32" s="45"/>
    </row>
    <row r="33" spans="1:7" x14ac:dyDescent="0.2">
      <c r="A33" s="30" t="s">
        <v>14</v>
      </c>
      <c r="B33" s="31" t="s">
        <v>15</v>
      </c>
      <c r="C33" s="32" t="s">
        <v>16</v>
      </c>
      <c r="D33" s="33" t="s">
        <v>15</v>
      </c>
      <c r="E33" s="34" t="s">
        <v>16</v>
      </c>
      <c r="F33" s="31" t="s">
        <v>15</v>
      </c>
      <c r="G33" s="35" t="s">
        <v>16</v>
      </c>
    </row>
    <row r="34" spans="1:7" x14ac:dyDescent="0.2">
      <c r="A34" s="27" t="s">
        <v>1</v>
      </c>
      <c r="B34" s="8">
        <v>0</v>
      </c>
      <c r="C34" s="9">
        <v>0</v>
      </c>
      <c r="D34" s="8">
        <v>0</v>
      </c>
      <c r="E34" s="9">
        <v>0</v>
      </c>
      <c r="F34" s="8">
        <v>0</v>
      </c>
      <c r="G34" s="10">
        <v>0</v>
      </c>
    </row>
    <row r="35" spans="1:7" x14ac:dyDescent="0.2">
      <c r="A35" s="28" t="s">
        <v>2</v>
      </c>
      <c r="B35" s="11">
        <v>0</v>
      </c>
      <c r="C35" s="12">
        <v>0</v>
      </c>
      <c r="D35" s="11">
        <v>0</v>
      </c>
      <c r="E35" s="12">
        <v>0</v>
      </c>
      <c r="F35" s="11">
        <v>0</v>
      </c>
      <c r="G35" s="14">
        <v>0</v>
      </c>
    </row>
    <row r="36" spans="1:7" x14ac:dyDescent="0.2">
      <c r="A36" s="28" t="s">
        <v>3</v>
      </c>
      <c r="B36" s="11">
        <v>108.30800000000001</v>
      </c>
      <c r="C36" s="12">
        <v>469.732235</v>
      </c>
      <c r="D36" s="11">
        <v>0</v>
      </c>
      <c r="E36" s="12">
        <v>0</v>
      </c>
      <c r="F36" s="11">
        <v>0</v>
      </c>
      <c r="G36" s="14">
        <v>0</v>
      </c>
    </row>
    <row r="37" spans="1:7" x14ac:dyDescent="0.2">
      <c r="A37" s="28" t="s">
        <v>4</v>
      </c>
      <c r="B37" s="11">
        <v>0</v>
      </c>
      <c r="C37" s="12">
        <v>0</v>
      </c>
      <c r="D37" s="11">
        <v>0</v>
      </c>
      <c r="E37" s="12">
        <v>0</v>
      </c>
      <c r="F37" s="11">
        <v>0</v>
      </c>
      <c r="G37" s="14">
        <v>0</v>
      </c>
    </row>
    <row r="38" spans="1:7" x14ac:dyDescent="0.2">
      <c r="A38" s="28" t="s">
        <v>5</v>
      </c>
      <c r="B38" s="11">
        <v>0</v>
      </c>
      <c r="C38" s="12">
        <v>0</v>
      </c>
      <c r="D38" s="11">
        <v>0</v>
      </c>
      <c r="E38" s="12">
        <v>0</v>
      </c>
      <c r="F38" s="11">
        <v>0</v>
      </c>
      <c r="G38" s="14">
        <v>0</v>
      </c>
    </row>
    <row r="39" spans="1:7" x14ac:dyDescent="0.2">
      <c r="A39" s="28" t="s">
        <v>6</v>
      </c>
      <c r="B39" s="11">
        <v>526.36099999999999</v>
      </c>
      <c r="C39" s="12">
        <v>1622.123</v>
      </c>
      <c r="D39" s="11">
        <v>0</v>
      </c>
      <c r="E39" s="12">
        <v>0</v>
      </c>
      <c r="F39" s="11">
        <v>0</v>
      </c>
      <c r="G39" s="14">
        <v>0</v>
      </c>
    </row>
    <row r="40" spans="1:7" x14ac:dyDescent="0.2">
      <c r="A40" s="28" t="s">
        <v>7</v>
      </c>
      <c r="B40" s="11">
        <v>171.797</v>
      </c>
      <c r="C40" s="12">
        <v>821.49711000000002</v>
      </c>
      <c r="D40" s="11">
        <v>0</v>
      </c>
      <c r="E40" s="12">
        <v>0</v>
      </c>
      <c r="F40" s="11">
        <v>0</v>
      </c>
      <c r="G40" s="14">
        <v>0</v>
      </c>
    </row>
    <row r="41" spans="1:7" x14ac:dyDescent="0.2">
      <c r="A41" s="28" t="s">
        <v>8</v>
      </c>
      <c r="B41" s="11">
        <v>0</v>
      </c>
      <c r="C41" s="12">
        <v>0</v>
      </c>
      <c r="D41" s="11">
        <v>614.28700000000003</v>
      </c>
      <c r="E41" s="12">
        <v>2429.078082</v>
      </c>
      <c r="F41" s="11">
        <v>54.008000000000003</v>
      </c>
      <c r="G41" s="13">
        <v>218.584372</v>
      </c>
    </row>
    <row r="42" spans="1:7" x14ac:dyDescent="0.2">
      <c r="A42" s="29" t="s">
        <v>9</v>
      </c>
      <c r="B42" s="15">
        <v>0</v>
      </c>
      <c r="C42" s="16">
        <v>0</v>
      </c>
      <c r="D42" s="15">
        <v>0</v>
      </c>
      <c r="E42" s="16">
        <v>0</v>
      </c>
      <c r="F42" s="15">
        <v>0</v>
      </c>
      <c r="G42" s="17">
        <v>0</v>
      </c>
    </row>
    <row r="43" spans="1:7" x14ac:dyDescent="0.2">
      <c r="A43" s="36" t="s">
        <v>10</v>
      </c>
      <c r="B43" s="37">
        <f t="shared" ref="B43:G43" si="4">SUM(B34:B42)</f>
        <v>806.46600000000001</v>
      </c>
      <c r="C43" s="38">
        <f t="shared" si="4"/>
        <v>2913.3523450000002</v>
      </c>
      <c r="D43" s="37">
        <f t="shared" si="4"/>
        <v>614.28700000000003</v>
      </c>
      <c r="E43" s="38">
        <f t="shared" si="4"/>
        <v>2429.078082</v>
      </c>
      <c r="F43" s="37">
        <f t="shared" si="4"/>
        <v>54.008000000000003</v>
      </c>
      <c r="G43" s="39">
        <f t="shared" si="4"/>
        <v>218.584372</v>
      </c>
    </row>
    <row r="46" spans="1:7" s="18" customFormat="1" ht="15" x14ac:dyDescent="0.2">
      <c r="A46" s="41" t="s">
        <v>11</v>
      </c>
    </row>
    <row r="47" spans="1:7" s="18" customFormat="1" ht="11.25" x14ac:dyDescent="0.15">
      <c r="A47" s="18" t="s">
        <v>12</v>
      </c>
    </row>
    <row r="48" spans="1:7" s="18" customFormat="1" ht="11.25" x14ac:dyDescent="0.15">
      <c r="A48" s="19" t="s">
        <v>18</v>
      </c>
    </row>
    <row r="49" spans="1:1" s="18" customFormat="1" ht="11.25" x14ac:dyDescent="0.15">
      <c r="A49" s="19" t="s">
        <v>19</v>
      </c>
    </row>
  </sheetData>
  <mergeCells count="9">
    <mergeCell ref="B32:C32"/>
    <mergeCell ref="D32:E32"/>
    <mergeCell ref="F32:G32"/>
    <mergeCell ref="B9:C9"/>
    <mergeCell ref="D9:E9"/>
    <mergeCell ref="F9:G9"/>
    <mergeCell ref="B17:C17"/>
    <mergeCell ref="D17:E17"/>
    <mergeCell ref="F17:G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A6" sqref="A6"/>
    </sheetView>
  </sheetViews>
  <sheetFormatPr baseColWidth="10" defaultRowHeight="12.75" x14ac:dyDescent="0.2"/>
  <cols>
    <col min="1" max="1" width="20.5703125" style="6" customWidth="1"/>
    <col min="2" max="16384" width="11.42578125" style="6"/>
  </cols>
  <sheetData>
    <row r="1" spans="1:9" s="20" customFormat="1" ht="27" x14ac:dyDescent="0.35">
      <c r="A1" s="25" t="s">
        <v>20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 x14ac:dyDescent="0.25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 x14ac:dyDescent="0.2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24" t="s">
        <v>28</v>
      </c>
      <c r="B5" s="4"/>
      <c r="C5" s="4"/>
      <c r="D5" s="4"/>
      <c r="E5" s="5"/>
      <c r="F5" s="5"/>
      <c r="G5" s="5"/>
      <c r="H5" s="5"/>
      <c r="I5" s="5"/>
    </row>
    <row r="6" spans="1:9" x14ac:dyDescent="0.2">
      <c r="A6" s="7"/>
    </row>
    <row r="8" spans="1:9" ht="15" x14ac:dyDescent="0.2">
      <c r="A8" s="23" t="s">
        <v>49</v>
      </c>
    </row>
    <row r="9" spans="1:9" x14ac:dyDescent="0.2">
      <c r="B9" s="44" t="s">
        <v>17</v>
      </c>
      <c r="C9" s="45"/>
      <c r="D9" s="44" t="s">
        <v>22</v>
      </c>
      <c r="E9" s="45"/>
      <c r="F9" s="44" t="s">
        <v>21</v>
      </c>
      <c r="G9" s="45"/>
    </row>
    <row r="10" spans="1:9" x14ac:dyDescent="0.2">
      <c r="A10" s="30" t="s">
        <v>70</v>
      </c>
      <c r="B10" s="31" t="s">
        <v>15</v>
      </c>
      <c r="C10" s="32" t="s">
        <v>16</v>
      </c>
      <c r="D10" s="33" t="s">
        <v>15</v>
      </c>
      <c r="E10" s="34" t="s">
        <v>16</v>
      </c>
      <c r="F10" s="31" t="s">
        <v>15</v>
      </c>
      <c r="G10" s="35" t="s">
        <v>16</v>
      </c>
    </row>
    <row r="11" spans="1:9" x14ac:dyDescent="0.2">
      <c r="A11" s="27" t="s">
        <v>32</v>
      </c>
      <c r="B11" s="8">
        <f t="shared" ref="B11:G11" si="0">B28</f>
        <v>9245.5310000000009</v>
      </c>
      <c r="C11" s="9">
        <f t="shared" si="0"/>
        <v>51068.458622999999</v>
      </c>
      <c r="D11" s="8">
        <f t="shared" si="0"/>
        <v>11948.661</v>
      </c>
      <c r="E11" s="9">
        <f t="shared" si="0"/>
        <v>53490.463683999995</v>
      </c>
      <c r="F11" s="8">
        <f t="shared" si="0"/>
        <v>50.56</v>
      </c>
      <c r="G11" s="43">
        <f t="shared" si="0"/>
        <v>20.263999999999999</v>
      </c>
    </row>
    <row r="12" spans="1:9" x14ac:dyDescent="0.2">
      <c r="A12" s="28" t="s">
        <v>33</v>
      </c>
      <c r="B12" s="11">
        <f t="shared" ref="B12:G12" si="1">B43</f>
        <v>700.9430000000001</v>
      </c>
      <c r="C12" s="12">
        <f t="shared" si="1"/>
        <v>3250.9538849999999</v>
      </c>
      <c r="D12" s="11">
        <f t="shared" si="1"/>
        <v>473.46100000000001</v>
      </c>
      <c r="E12" s="12">
        <f t="shared" si="1"/>
        <v>1984.0414049999999</v>
      </c>
      <c r="F12" s="11">
        <f t="shared" si="1"/>
        <v>344.488</v>
      </c>
      <c r="G12" s="13">
        <f t="shared" si="1"/>
        <v>1471.1486930000001</v>
      </c>
    </row>
    <row r="13" spans="1:9" x14ac:dyDescent="0.2">
      <c r="A13" s="36" t="s">
        <v>10</v>
      </c>
      <c r="B13" s="37">
        <f t="shared" ref="B13:G13" si="2">SUM(B11:B12)</f>
        <v>9946.4740000000002</v>
      </c>
      <c r="C13" s="38">
        <f t="shared" si="2"/>
        <v>54319.412508000001</v>
      </c>
      <c r="D13" s="37">
        <f t="shared" si="2"/>
        <v>12422.121999999999</v>
      </c>
      <c r="E13" s="38">
        <f t="shared" si="2"/>
        <v>55474.505088999998</v>
      </c>
      <c r="F13" s="37">
        <f t="shared" si="2"/>
        <v>395.048</v>
      </c>
      <c r="G13" s="39">
        <f t="shared" si="2"/>
        <v>1491.412693</v>
      </c>
    </row>
    <row r="16" spans="1:9" ht="15" x14ac:dyDescent="0.2">
      <c r="A16" s="23" t="s">
        <v>50</v>
      </c>
    </row>
    <row r="17" spans="1:7" x14ac:dyDescent="0.2">
      <c r="B17" s="44" t="s">
        <v>17</v>
      </c>
      <c r="C17" s="45"/>
      <c r="D17" s="44" t="s">
        <v>22</v>
      </c>
      <c r="E17" s="45"/>
      <c r="F17" s="44" t="s">
        <v>21</v>
      </c>
      <c r="G17" s="45"/>
    </row>
    <row r="18" spans="1:7" x14ac:dyDescent="0.2">
      <c r="A18" s="30" t="s">
        <v>14</v>
      </c>
      <c r="B18" s="31" t="s">
        <v>15</v>
      </c>
      <c r="C18" s="32" t="s">
        <v>16</v>
      </c>
      <c r="D18" s="33" t="s">
        <v>15</v>
      </c>
      <c r="E18" s="34" t="s">
        <v>16</v>
      </c>
      <c r="F18" s="31" t="s">
        <v>15</v>
      </c>
      <c r="G18" s="35" t="s">
        <v>16</v>
      </c>
    </row>
    <row r="19" spans="1:7" x14ac:dyDescent="0.2">
      <c r="A19" s="27" t="s">
        <v>1</v>
      </c>
      <c r="B19" s="8">
        <v>574.76300000000003</v>
      </c>
      <c r="C19" s="9">
        <v>2902.6878750000001</v>
      </c>
      <c r="D19" s="8">
        <v>0</v>
      </c>
      <c r="E19" s="9">
        <v>0</v>
      </c>
      <c r="F19" s="8">
        <v>0</v>
      </c>
      <c r="G19" s="10">
        <v>0</v>
      </c>
    </row>
    <row r="20" spans="1:7" x14ac:dyDescent="0.2">
      <c r="A20" s="28" t="s">
        <v>2</v>
      </c>
      <c r="B20" s="11">
        <v>2831.4760000000001</v>
      </c>
      <c r="C20" s="12">
        <v>14409.238499999999</v>
      </c>
      <c r="D20" s="11">
        <v>161.38800000000001</v>
      </c>
      <c r="E20" s="12">
        <v>660.39075000000003</v>
      </c>
      <c r="F20" s="11">
        <v>0</v>
      </c>
      <c r="G20" s="13">
        <v>0</v>
      </c>
    </row>
    <row r="21" spans="1:7" x14ac:dyDescent="0.2">
      <c r="A21" s="28" t="s">
        <v>3</v>
      </c>
      <c r="B21" s="11">
        <v>1436.7149999999999</v>
      </c>
      <c r="C21" s="12">
        <v>7812.7263750000002</v>
      </c>
      <c r="D21" s="11">
        <v>1335.268</v>
      </c>
      <c r="E21" s="12">
        <v>5963.3436250000004</v>
      </c>
      <c r="F21" s="11">
        <v>45.314</v>
      </c>
      <c r="G21" s="13">
        <v>19.401</v>
      </c>
    </row>
    <row r="22" spans="1:7" x14ac:dyDescent="0.2">
      <c r="A22" s="28" t="s">
        <v>4</v>
      </c>
      <c r="B22" s="11">
        <v>141.00200000000001</v>
      </c>
      <c r="C22" s="12">
        <v>678.53025000000002</v>
      </c>
      <c r="D22" s="11">
        <v>3124.4580000000001</v>
      </c>
      <c r="E22" s="12">
        <v>13661.827047000001</v>
      </c>
      <c r="F22" s="11">
        <v>0</v>
      </c>
      <c r="G22" s="14">
        <v>0</v>
      </c>
    </row>
    <row r="23" spans="1:7" x14ac:dyDescent="0.2">
      <c r="A23" s="28" t="s">
        <v>5</v>
      </c>
      <c r="B23" s="11">
        <v>1143.867</v>
      </c>
      <c r="C23" s="12">
        <v>7304.5104899999997</v>
      </c>
      <c r="D23" s="11">
        <v>729.26400000000001</v>
      </c>
      <c r="E23" s="12">
        <v>3569.4400289999999</v>
      </c>
      <c r="F23" s="11">
        <v>0</v>
      </c>
      <c r="G23" s="14">
        <v>0</v>
      </c>
    </row>
    <row r="24" spans="1:7" x14ac:dyDescent="0.2">
      <c r="A24" s="28" t="s">
        <v>6</v>
      </c>
      <c r="B24" s="11">
        <v>184.68799999999999</v>
      </c>
      <c r="C24" s="12">
        <v>1291.1613749999999</v>
      </c>
      <c r="D24" s="11">
        <v>2250.64</v>
      </c>
      <c r="E24" s="12">
        <v>10533.868103999999</v>
      </c>
      <c r="F24" s="11">
        <v>5.2460000000000004</v>
      </c>
      <c r="G24" s="13">
        <v>0.86299999999999999</v>
      </c>
    </row>
    <row r="25" spans="1:7" x14ac:dyDescent="0.2">
      <c r="A25" s="28" t="s">
        <v>7</v>
      </c>
      <c r="B25" s="11">
        <v>78.438999999999993</v>
      </c>
      <c r="C25" s="12">
        <v>367.22812499999998</v>
      </c>
      <c r="D25" s="11">
        <v>1588.7650000000001</v>
      </c>
      <c r="E25" s="12">
        <v>6668.2190000000001</v>
      </c>
      <c r="F25" s="11">
        <v>0</v>
      </c>
      <c r="G25" s="14">
        <v>0</v>
      </c>
    </row>
    <row r="26" spans="1:7" x14ac:dyDescent="0.2">
      <c r="A26" s="28" t="s">
        <v>8</v>
      </c>
      <c r="B26" s="11">
        <v>1047.75</v>
      </c>
      <c r="C26" s="12">
        <v>6453.511383</v>
      </c>
      <c r="D26" s="11">
        <v>2241.7069999999999</v>
      </c>
      <c r="E26" s="12">
        <v>10272.948753999999</v>
      </c>
      <c r="F26" s="11">
        <v>0</v>
      </c>
      <c r="G26" s="14">
        <v>0</v>
      </c>
    </row>
    <row r="27" spans="1:7" x14ac:dyDescent="0.2">
      <c r="A27" s="29" t="s">
        <v>9</v>
      </c>
      <c r="B27" s="15">
        <v>1806.8309999999999</v>
      </c>
      <c r="C27" s="16">
        <v>9848.8642500000005</v>
      </c>
      <c r="D27" s="15">
        <v>517.17100000000005</v>
      </c>
      <c r="E27" s="16">
        <v>2160.426375</v>
      </c>
      <c r="F27" s="15">
        <v>0</v>
      </c>
      <c r="G27" s="17">
        <v>0</v>
      </c>
    </row>
    <row r="28" spans="1:7" x14ac:dyDescent="0.2">
      <c r="A28" s="36" t="s">
        <v>10</v>
      </c>
      <c r="B28" s="37">
        <f>SUM(B19:B27)</f>
        <v>9245.5310000000009</v>
      </c>
      <c r="C28" s="38">
        <f>SUM(C19:C27)</f>
        <v>51068.458622999999</v>
      </c>
      <c r="D28" s="37">
        <f t="shared" ref="D28:G28" si="3">SUM(D19:D27)</f>
        <v>11948.661</v>
      </c>
      <c r="E28" s="38">
        <f>SUM(E19:E27)</f>
        <v>53490.463683999995</v>
      </c>
      <c r="F28" s="37">
        <f t="shared" si="3"/>
        <v>50.56</v>
      </c>
      <c r="G28" s="39">
        <f t="shared" si="3"/>
        <v>20.263999999999999</v>
      </c>
    </row>
    <row r="31" spans="1:7" ht="15" x14ac:dyDescent="0.2">
      <c r="A31" s="23" t="s">
        <v>51</v>
      </c>
    </row>
    <row r="32" spans="1:7" x14ac:dyDescent="0.2">
      <c r="B32" s="44" t="s">
        <v>17</v>
      </c>
      <c r="C32" s="45"/>
      <c r="D32" s="44" t="s">
        <v>22</v>
      </c>
      <c r="E32" s="45"/>
      <c r="F32" s="44" t="s">
        <v>21</v>
      </c>
      <c r="G32" s="45"/>
    </row>
    <row r="33" spans="1:7" x14ac:dyDescent="0.2">
      <c r="A33" s="30" t="s">
        <v>14</v>
      </c>
      <c r="B33" s="31" t="s">
        <v>15</v>
      </c>
      <c r="C33" s="32" t="s">
        <v>16</v>
      </c>
      <c r="D33" s="33" t="s">
        <v>15</v>
      </c>
      <c r="E33" s="34" t="s">
        <v>16</v>
      </c>
      <c r="F33" s="31" t="s">
        <v>15</v>
      </c>
      <c r="G33" s="35" t="s">
        <v>16</v>
      </c>
    </row>
    <row r="34" spans="1:7" x14ac:dyDescent="0.2">
      <c r="A34" s="27" t="s">
        <v>1</v>
      </c>
      <c r="B34" s="8">
        <v>0</v>
      </c>
      <c r="C34" s="9">
        <v>0</v>
      </c>
      <c r="D34" s="8">
        <v>0</v>
      </c>
      <c r="E34" s="9">
        <v>0</v>
      </c>
      <c r="F34" s="8">
        <v>0</v>
      </c>
      <c r="G34" s="10">
        <v>0</v>
      </c>
    </row>
    <row r="35" spans="1:7" x14ac:dyDescent="0.2">
      <c r="A35" s="28" t="s">
        <v>2</v>
      </c>
      <c r="B35" s="11">
        <v>0</v>
      </c>
      <c r="C35" s="12">
        <v>0</v>
      </c>
      <c r="D35" s="11">
        <v>0</v>
      </c>
      <c r="E35" s="12">
        <v>0</v>
      </c>
      <c r="F35" s="11">
        <v>0</v>
      </c>
      <c r="G35" s="14">
        <v>0</v>
      </c>
    </row>
    <row r="36" spans="1:7" x14ac:dyDescent="0.2">
      <c r="A36" s="28" t="s">
        <v>3</v>
      </c>
      <c r="B36" s="11">
        <v>221.19300000000001</v>
      </c>
      <c r="C36" s="12">
        <v>1016.357315</v>
      </c>
      <c r="D36" s="11">
        <v>0</v>
      </c>
      <c r="E36" s="12">
        <v>0</v>
      </c>
      <c r="F36" s="11">
        <v>0</v>
      </c>
      <c r="G36" s="14">
        <v>0</v>
      </c>
    </row>
    <row r="37" spans="1:7" x14ac:dyDescent="0.2">
      <c r="A37" s="28" t="s">
        <v>4</v>
      </c>
      <c r="B37" s="11">
        <v>0</v>
      </c>
      <c r="C37" s="12">
        <v>0</v>
      </c>
      <c r="D37" s="11">
        <v>0</v>
      </c>
      <c r="E37" s="12">
        <v>0</v>
      </c>
      <c r="F37" s="11">
        <v>0</v>
      </c>
      <c r="G37" s="14">
        <v>0</v>
      </c>
    </row>
    <row r="38" spans="1:7" x14ac:dyDescent="0.2">
      <c r="A38" s="28" t="s">
        <v>5</v>
      </c>
      <c r="B38" s="11">
        <v>0</v>
      </c>
      <c r="C38" s="12">
        <v>0</v>
      </c>
      <c r="D38" s="11">
        <v>0</v>
      </c>
      <c r="E38" s="12">
        <v>0</v>
      </c>
      <c r="F38" s="11">
        <v>0</v>
      </c>
      <c r="G38" s="14">
        <v>0</v>
      </c>
    </row>
    <row r="39" spans="1:7" x14ac:dyDescent="0.2">
      <c r="A39" s="28" t="s">
        <v>6</v>
      </c>
      <c r="B39" s="11">
        <v>295.81900000000002</v>
      </c>
      <c r="C39" s="12">
        <v>1333.4269999999999</v>
      </c>
      <c r="D39" s="11">
        <v>0</v>
      </c>
      <c r="E39" s="12">
        <v>0</v>
      </c>
      <c r="F39" s="11">
        <v>0</v>
      </c>
      <c r="G39" s="14">
        <v>0</v>
      </c>
    </row>
    <row r="40" spans="1:7" x14ac:dyDescent="0.2">
      <c r="A40" s="28" t="s">
        <v>7</v>
      </c>
      <c r="B40" s="11">
        <v>183.93100000000001</v>
      </c>
      <c r="C40" s="12">
        <v>901.16957000000002</v>
      </c>
      <c r="D40" s="11">
        <v>0</v>
      </c>
      <c r="E40" s="12">
        <v>0</v>
      </c>
      <c r="F40" s="11">
        <v>0</v>
      </c>
      <c r="G40" s="14">
        <v>0</v>
      </c>
    </row>
    <row r="41" spans="1:7" x14ac:dyDescent="0.2">
      <c r="A41" s="28" t="s">
        <v>8</v>
      </c>
      <c r="B41" s="11">
        <v>0</v>
      </c>
      <c r="C41" s="12">
        <v>0</v>
      </c>
      <c r="D41" s="11">
        <v>473.46100000000001</v>
      </c>
      <c r="E41" s="12">
        <v>1984.0414049999999</v>
      </c>
      <c r="F41" s="11">
        <v>344.488</v>
      </c>
      <c r="G41" s="13">
        <v>1471.1486930000001</v>
      </c>
    </row>
    <row r="42" spans="1:7" x14ac:dyDescent="0.2">
      <c r="A42" s="29" t="s">
        <v>9</v>
      </c>
      <c r="B42" s="15">
        <v>0</v>
      </c>
      <c r="C42" s="16">
        <v>0</v>
      </c>
      <c r="D42" s="15">
        <v>0</v>
      </c>
      <c r="E42" s="16">
        <v>0</v>
      </c>
      <c r="F42" s="15">
        <v>0</v>
      </c>
      <c r="G42" s="17">
        <v>0</v>
      </c>
    </row>
    <row r="43" spans="1:7" x14ac:dyDescent="0.2">
      <c r="A43" s="36" t="s">
        <v>10</v>
      </c>
      <c r="B43" s="37">
        <f t="shared" ref="B43:G43" si="4">SUM(B34:B42)</f>
        <v>700.9430000000001</v>
      </c>
      <c r="C43" s="38">
        <f t="shared" si="4"/>
        <v>3250.9538849999999</v>
      </c>
      <c r="D43" s="37">
        <f t="shared" si="4"/>
        <v>473.46100000000001</v>
      </c>
      <c r="E43" s="38">
        <f t="shared" si="4"/>
        <v>1984.0414049999999</v>
      </c>
      <c r="F43" s="37">
        <f t="shared" si="4"/>
        <v>344.488</v>
      </c>
      <c r="G43" s="39">
        <f t="shared" si="4"/>
        <v>1471.1486930000001</v>
      </c>
    </row>
    <row r="46" spans="1:7" s="18" customFormat="1" ht="15" x14ac:dyDescent="0.2">
      <c r="A46" s="41" t="s">
        <v>11</v>
      </c>
    </row>
    <row r="47" spans="1:7" s="18" customFormat="1" ht="11.25" x14ac:dyDescent="0.15">
      <c r="A47" s="18" t="s">
        <v>12</v>
      </c>
    </row>
    <row r="48" spans="1:7" s="18" customFormat="1" ht="11.25" x14ac:dyDescent="0.15">
      <c r="A48" s="19" t="s">
        <v>18</v>
      </c>
    </row>
    <row r="49" spans="1:1" s="18" customFormat="1" ht="11.25" x14ac:dyDescent="0.15">
      <c r="A49" s="19" t="s">
        <v>19</v>
      </c>
    </row>
  </sheetData>
  <mergeCells count="9">
    <mergeCell ref="B32:C32"/>
    <mergeCell ref="D32:E32"/>
    <mergeCell ref="F32:G32"/>
    <mergeCell ref="B9:C9"/>
    <mergeCell ref="D9:E9"/>
    <mergeCell ref="F9:G9"/>
    <mergeCell ref="B17:C17"/>
    <mergeCell ref="D17:E17"/>
    <mergeCell ref="F17:G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A6" sqref="A6"/>
    </sheetView>
  </sheetViews>
  <sheetFormatPr baseColWidth="10" defaultRowHeight="12.75" x14ac:dyDescent="0.2"/>
  <cols>
    <col min="1" max="1" width="20.5703125" style="6" customWidth="1"/>
    <col min="2" max="16384" width="11.42578125" style="6"/>
  </cols>
  <sheetData>
    <row r="1" spans="1:9" s="20" customFormat="1" ht="27" x14ac:dyDescent="0.35">
      <c r="A1" s="25" t="s">
        <v>20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 x14ac:dyDescent="0.25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 x14ac:dyDescent="0.2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24" t="s">
        <v>29</v>
      </c>
      <c r="B5" s="4"/>
      <c r="C5" s="4"/>
      <c r="D5" s="4"/>
      <c r="E5" s="5"/>
      <c r="F5" s="5"/>
      <c r="G5" s="5"/>
      <c r="H5" s="5"/>
      <c r="I5" s="5"/>
    </row>
    <row r="6" spans="1:9" x14ac:dyDescent="0.2">
      <c r="A6" s="7"/>
    </row>
    <row r="8" spans="1:9" ht="15" x14ac:dyDescent="0.2">
      <c r="A8" s="23" t="s">
        <v>52</v>
      </c>
    </row>
    <row r="9" spans="1:9" x14ac:dyDescent="0.2">
      <c r="B9" s="44" t="s">
        <v>17</v>
      </c>
      <c r="C9" s="45"/>
      <c r="D9" s="44" t="s">
        <v>22</v>
      </c>
      <c r="E9" s="45"/>
      <c r="F9" s="44" t="s">
        <v>21</v>
      </c>
      <c r="G9" s="45"/>
    </row>
    <row r="10" spans="1:9" x14ac:dyDescent="0.2">
      <c r="A10" s="30" t="s">
        <v>70</v>
      </c>
      <c r="B10" s="31" t="s">
        <v>15</v>
      </c>
      <c r="C10" s="32" t="s">
        <v>16</v>
      </c>
      <c r="D10" s="33" t="s">
        <v>15</v>
      </c>
      <c r="E10" s="34" t="s">
        <v>16</v>
      </c>
      <c r="F10" s="31" t="s">
        <v>15</v>
      </c>
      <c r="G10" s="35" t="s">
        <v>16</v>
      </c>
    </row>
    <row r="11" spans="1:9" x14ac:dyDescent="0.2">
      <c r="A11" s="27" t="s">
        <v>32</v>
      </c>
      <c r="B11" s="8">
        <f t="shared" ref="B11:G11" si="0">B28</f>
        <v>3618.7710000000002</v>
      </c>
      <c r="C11" s="9">
        <f t="shared" si="0"/>
        <v>19176.991865999997</v>
      </c>
      <c r="D11" s="8">
        <f t="shared" si="0"/>
        <v>16671.3</v>
      </c>
      <c r="E11" s="9">
        <f t="shared" si="0"/>
        <v>73775.93950800001</v>
      </c>
      <c r="F11" s="8">
        <f t="shared" si="0"/>
        <v>47.26</v>
      </c>
      <c r="G11" s="43">
        <f t="shared" si="0"/>
        <v>20.098000000000003</v>
      </c>
    </row>
    <row r="12" spans="1:9" x14ac:dyDescent="0.2">
      <c r="A12" s="28" t="s">
        <v>33</v>
      </c>
      <c r="B12" s="11">
        <f t="shared" ref="B12:G12" si="1">B43</f>
        <v>229.89</v>
      </c>
      <c r="C12" s="12">
        <f t="shared" si="1"/>
        <v>1114.0740049999999</v>
      </c>
      <c r="D12" s="11">
        <f t="shared" si="1"/>
        <v>857.72799999999995</v>
      </c>
      <c r="E12" s="12">
        <f t="shared" si="1"/>
        <v>3840.5097029999997</v>
      </c>
      <c r="F12" s="11">
        <f t="shared" si="1"/>
        <v>55.84</v>
      </c>
      <c r="G12" s="13">
        <f t="shared" si="1"/>
        <v>239.45968400000001</v>
      </c>
    </row>
    <row r="13" spans="1:9" x14ac:dyDescent="0.2">
      <c r="A13" s="36" t="s">
        <v>10</v>
      </c>
      <c r="B13" s="37">
        <f t="shared" ref="B13:G13" si="2">SUM(B11:B12)</f>
        <v>3848.6610000000001</v>
      </c>
      <c r="C13" s="38">
        <f t="shared" si="2"/>
        <v>20291.065870999995</v>
      </c>
      <c r="D13" s="37">
        <f t="shared" si="2"/>
        <v>17529.027999999998</v>
      </c>
      <c r="E13" s="38">
        <f t="shared" si="2"/>
        <v>77616.449211000014</v>
      </c>
      <c r="F13" s="37">
        <f t="shared" si="2"/>
        <v>103.1</v>
      </c>
      <c r="G13" s="39">
        <f t="shared" si="2"/>
        <v>259.55768399999999</v>
      </c>
    </row>
    <row r="16" spans="1:9" ht="15" x14ac:dyDescent="0.2">
      <c r="A16" s="23" t="s">
        <v>53</v>
      </c>
    </row>
    <row r="17" spans="1:7" x14ac:dyDescent="0.2">
      <c r="B17" s="44" t="s">
        <v>17</v>
      </c>
      <c r="C17" s="45"/>
      <c r="D17" s="44" t="s">
        <v>22</v>
      </c>
      <c r="E17" s="45"/>
      <c r="F17" s="44" t="s">
        <v>21</v>
      </c>
      <c r="G17" s="45"/>
    </row>
    <row r="18" spans="1:7" x14ac:dyDescent="0.2">
      <c r="A18" s="30" t="s">
        <v>14</v>
      </c>
      <c r="B18" s="31" t="s">
        <v>15</v>
      </c>
      <c r="C18" s="32" t="s">
        <v>16</v>
      </c>
      <c r="D18" s="33" t="s">
        <v>15</v>
      </c>
      <c r="E18" s="34" t="s">
        <v>16</v>
      </c>
      <c r="F18" s="31" t="s">
        <v>15</v>
      </c>
      <c r="G18" s="35" t="s">
        <v>16</v>
      </c>
    </row>
    <row r="19" spans="1:7" x14ac:dyDescent="0.2">
      <c r="A19" s="27" t="s">
        <v>1</v>
      </c>
      <c r="B19" s="8">
        <v>658.00599999999997</v>
      </c>
      <c r="C19" s="9">
        <v>3530.1104999999998</v>
      </c>
      <c r="D19" s="8">
        <v>176.31200000000001</v>
      </c>
      <c r="E19" s="9">
        <v>730.36350000000004</v>
      </c>
      <c r="F19" s="8">
        <v>0</v>
      </c>
      <c r="G19" s="10">
        <v>0</v>
      </c>
    </row>
    <row r="20" spans="1:7" x14ac:dyDescent="0.2">
      <c r="A20" s="28" t="s">
        <v>2</v>
      </c>
      <c r="B20" s="11">
        <v>1966.771</v>
      </c>
      <c r="C20" s="12">
        <v>10060.616249999999</v>
      </c>
      <c r="D20" s="11">
        <v>473.113</v>
      </c>
      <c r="E20" s="12">
        <v>1880.1247499999999</v>
      </c>
      <c r="F20" s="11">
        <v>0</v>
      </c>
      <c r="G20" s="13">
        <v>0</v>
      </c>
    </row>
    <row r="21" spans="1:7" x14ac:dyDescent="0.2">
      <c r="A21" s="28" t="s">
        <v>3</v>
      </c>
      <c r="B21" s="11">
        <v>113.071</v>
      </c>
      <c r="C21" s="12">
        <v>743.03774999999996</v>
      </c>
      <c r="D21" s="11">
        <v>3504.5909999999999</v>
      </c>
      <c r="E21" s="12">
        <v>15384.8475</v>
      </c>
      <c r="F21" s="11">
        <v>45</v>
      </c>
      <c r="G21" s="13">
        <v>19.350000000000001</v>
      </c>
    </row>
    <row r="22" spans="1:7" x14ac:dyDescent="0.2">
      <c r="A22" s="28" t="s">
        <v>4</v>
      </c>
      <c r="B22" s="11">
        <v>0</v>
      </c>
      <c r="C22" s="12">
        <v>0</v>
      </c>
      <c r="D22" s="11">
        <v>1953.829</v>
      </c>
      <c r="E22" s="12">
        <v>7692.5193989999998</v>
      </c>
      <c r="F22" s="11">
        <v>0</v>
      </c>
      <c r="G22" s="14">
        <v>0</v>
      </c>
    </row>
    <row r="23" spans="1:7" x14ac:dyDescent="0.2">
      <c r="A23" s="28" t="s">
        <v>5</v>
      </c>
      <c r="B23" s="11">
        <v>97.558999999999997</v>
      </c>
      <c r="C23" s="12">
        <v>591.29517599999997</v>
      </c>
      <c r="D23" s="11">
        <v>1107.9079999999999</v>
      </c>
      <c r="E23" s="12">
        <v>5329.2466379999996</v>
      </c>
      <c r="F23" s="11">
        <v>0</v>
      </c>
      <c r="G23" s="14">
        <v>0</v>
      </c>
    </row>
    <row r="24" spans="1:7" x14ac:dyDescent="0.2">
      <c r="A24" s="28" t="s">
        <v>6</v>
      </c>
      <c r="B24" s="11">
        <v>7.4960000000000004</v>
      </c>
      <c r="C24" s="12">
        <v>76.112250000000003</v>
      </c>
      <c r="D24" s="11">
        <v>3944.1790000000001</v>
      </c>
      <c r="E24" s="12">
        <v>17844.503634000001</v>
      </c>
      <c r="F24" s="11">
        <v>2.2599999999999998</v>
      </c>
      <c r="G24" s="13">
        <v>0.748</v>
      </c>
    </row>
    <row r="25" spans="1:7" x14ac:dyDescent="0.2">
      <c r="A25" s="28" t="s">
        <v>7</v>
      </c>
      <c r="B25" s="11">
        <v>0</v>
      </c>
      <c r="C25" s="12">
        <v>0</v>
      </c>
      <c r="D25" s="11">
        <v>1791.82</v>
      </c>
      <c r="E25" s="12">
        <v>8772.6667500000003</v>
      </c>
      <c r="F25" s="11">
        <v>0</v>
      </c>
      <c r="G25" s="14">
        <v>0</v>
      </c>
    </row>
    <row r="26" spans="1:7" x14ac:dyDescent="0.2">
      <c r="A26" s="28" t="s">
        <v>8</v>
      </c>
      <c r="B26" s="11">
        <v>167.36099999999999</v>
      </c>
      <c r="C26" s="12">
        <v>1115.985375</v>
      </c>
      <c r="D26" s="11">
        <v>3184.2179999999998</v>
      </c>
      <c r="E26" s="12">
        <v>14090.062325999999</v>
      </c>
      <c r="F26" s="11">
        <v>0</v>
      </c>
      <c r="G26" s="14">
        <v>0</v>
      </c>
    </row>
    <row r="27" spans="1:7" x14ac:dyDescent="0.2">
      <c r="A27" s="29" t="s">
        <v>9</v>
      </c>
      <c r="B27" s="15">
        <v>608.50699999999995</v>
      </c>
      <c r="C27" s="16">
        <v>3059.8345650000001</v>
      </c>
      <c r="D27" s="15">
        <v>535.33000000000004</v>
      </c>
      <c r="E27" s="16">
        <v>2051.6050110000001</v>
      </c>
      <c r="F27" s="15">
        <v>0</v>
      </c>
      <c r="G27" s="17">
        <v>0</v>
      </c>
    </row>
    <row r="28" spans="1:7" x14ac:dyDescent="0.2">
      <c r="A28" s="36" t="s">
        <v>10</v>
      </c>
      <c r="B28" s="37">
        <f>SUM(B19:B27)</f>
        <v>3618.7710000000002</v>
      </c>
      <c r="C28" s="38">
        <f>SUM(C19:C27)</f>
        <v>19176.991865999997</v>
      </c>
      <c r="D28" s="37">
        <f t="shared" ref="D28:G28" si="3">SUM(D19:D27)</f>
        <v>16671.3</v>
      </c>
      <c r="E28" s="38">
        <f>SUM(E19:E27)</f>
        <v>73775.93950800001</v>
      </c>
      <c r="F28" s="37">
        <f t="shared" si="3"/>
        <v>47.26</v>
      </c>
      <c r="G28" s="39">
        <f t="shared" si="3"/>
        <v>20.098000000000003</v>
      </c>
    </row>
    <row r="31" spans="1:7" ht="15" x14ac:dyDescent="0.2">
      <c r="A31" s="23" t="s">
        <v>54</v>
      </c>
    </row>
    <row r="32" spans="1:7" x14ac:dyDescent="0.2">
      <c r="B32" s="44" t="s">
        <v>17</v>
      </c>
      <c r="C32" s="45"/>
      <c r="D32" s="44" t="s">
        <v>22</v>
      </c>
      <c r="E32" s="45"/>
      <c r="F32" s="44" t="s">
        <v>21</v>
      </c>
      <c r="G32" s="45"/>
    </row>
    <row r="33" spans="1:7" x14ac:dyDescent="0.2">
      <c r="A33" s="30" t="s">
        <v>14</v>
      </c>
      <c r="B33" s="31" t="s">
        <v>15</v>
      </c>
      <c r="C33" s="32" t="s">
        <v>16</v>
      </c>
      <c r="D33" s="33" t="s">
        <v>15</v>
      </c>
      <c r="E33" s="34" t="s">
        <v>16</v>
      </c>
      <c r="F33" s="31" t="s">
        <v>15</v>
      </c>
      <c r="G33" s="35" t="s">
        <v>16</v>
      </c>
    </row>
    <row r="34" spans="1:7" x14ac:dyDescent="0.2">
      <c r="A34" s="27" t="s">
        <v>1</v>
      </c>
      <c r="B34" s="8">
        <v>0</v>
      </c>
      <c r="C34" s="9">
        <v>0</v>
      </c>
      <c r="D34" s="8">
        <v>0</v>
      </c>
      <c r="E34" s="9">
        <v>0</v>
      </c>
      <c r="F34" s="8">
        <v>0</v>
      </c>
      <c r="G34" s="10">
        <v>0</v>
      </c>
    </row>
    <row r="35" spans="1:7" x14ac:dyDescent="0.2">
      <c r="A35" s="28" t="s">
        <v>2</v>
      </c>
      <c r="B35" s="11">
        <v>0</v>
      </c>
      <c r="C35" s="12">
        <v>0</v>
      </c>
      <c r="D35" s="11">
        <v>0</v>
      </c>
      <c r="E35" s="12">
        <v>0</v>
      </c>
      <c r="F35" s="11">
        <v>0</v>
      </c>
      <c r="G35" s="14">
        <v>0</v>
      </c>
    </row>
    <row r="36" spans="1:7" x14ac:dyDescent="0.2">
      <c r="A36" s="28" t="s">
        <v>3</v>
      </c>
      <c r="B36" s="11">
        <v>229.89</v>
      </c>
      <c r="C36" s="12">
        <v>1114.0740049999999</v>
      </c>
      <c r="D36" s="11">
        <v>3</v>
      </c>
      <c r="E36" s="12">
        <v>8.1720000000000006</v>
      </c>
      <c r="F36" s="11">
        <v>0</v>
      </c>
      <c r="G36" s="14">
        <v>0</v>
      </c>
    </row>
    <row r="37" spans="1:7" x14ac:dyDescent="0.2">
      <c r="A37" s="28" t="s">
        <v>4</v>
      </c>
      <c r="B37" s="11">
        <v>0</v>
      </c>
      <c r="C37" s="12">
        <v>0</v>
      </c>
      <c r="D37" s="11">
        <v>0</v>
      </c>
      <c r="E37" s="12">
        <v>0</v>
      </c>
      <c r="F37" s="11">
        <v>0</v>
      </c>
      <c r="G37" s="14">
        <v>0</v>
      </c>
    </row>
    <row r="38" spans="1:7" x14ac:dyDescent="0.2">
      <c r="A38" s="28" t="s">
        <v>5</v>
      </c>
      <c r="B38" s="11">
        <v>0</v>
      </c>
      <c r="C38" s="12">
        <v>0</v>
      </c>
      <c r="D38" s="11">
        <v>0</v>
      </c>
      <c r="E38" s="12">
        <v>0</v>
      </c>
      <c r="F38" s="11">
        <v>0</v>
      </c>
      <c r="G38" s="14">
        <v>0</v>
      </c>
    </row>
    <row r="39" spans="1:7" x14ac:dyDescent="0.2">
      <c r="A39" s="28" t="s">
        <v>6</v>
      </c>
      <c r="B39" s="11">
        <v>0</v>
      </c>
      <c r="C39" s="12">
        <v>0</v>
      </c>
      <c r="D39" s="11">
        <v>0</v>
      </c>
      <c r="E39" s="12">
        <v>0</v>
      </c>
      <c r="F39" s="11">
        <v>0</v>
      </c>
      <c r="G39" s="14">
        <v>0</v>
      </c>
    </row>
    <row r="40" spans="1:7" x14ac:dyDescent="0.2">
      <c r="A40" s="28" t="s">
        <v>7</v>
      </c>
      <c r="B40" s="11">
        <v>0</v>
      </c>
      <c r="C40" s="12">
        <v>0</v>
      </c>
      <c r="D40" s="11">
        <v>147.428</v>
      </c>
      <c r="E40" s="12">
        <v>449.79199999999997</v>
      </c>
      <c r="F40" s="11">
        <v>0</v>
      </c>
      <c r="G40" s="14">
        <v>0</v>
      </c>
    </row>
    <row r="41" spans="1:7" x14ac:dyDescent="0.2">
      <c r="A41" s="28" t="s">
        <v>8</v>
      </c>
      <c r="B41" s="11">
        <v>0</v>
      </c>
      <c r="C41" s="12">
        <v>0</v>
      </c>
      <c r="D41" s="11">
        <v>707.3</v>
      </c>
      <c r="E41" s="12">
        <v>3382.5457029999998</v>
      </c>
      <c r="F41" s="11">
        <v>55.84</v>
      </c>
      <c r="G41" s="13">
        <v>239.45968400000001</v>
      </c>
    </row>
    <row r="42" spans="1:7" x14ac:dyDescent="0.2">
      <c r="A42" s="29" t="s">
        <v>9</v>
      </c>
      <c r="B42" s="15">
        <v>0</v>
      </c>
      <c r="C42" s="16">
        <v>0</v>
      </c>
      <c r="D42" s="15">
        <v>0</v>
      </c>
      <c r="E42" s="16">
        <v>0</v>
      </c>
      <c r="F42" s="15">
        <v>0</v>
      </c>
      <c r="G42" s="17">
        <v>0</v>
      </c>
    </row>
    <row r="43" spans="1:7" x14ac:dyDescent="0.2">
      <c r="A43" s="36" t="s">
        <v>10</v>
      </c>
      <c r="B43" s="37">
        <f t="shared" ref="B43:G43" si="4">SUM(B34:B42)</f>
        <v>229.89</v>
      </c>
      <c r="C43" s="38">
        <f t="shared" si="4"/>
        <v>1114.0740049999999</v>
      </c>
      <c r="D43" s="37">
        <f t="shared" si="4"/>
        <v>857.72799999999995</v>
      </c>
      <c r="E43" s="38">
        <f t="shared" si="4"/>
        <v>3840.5097029999997</v>
      </c>
      <c r="F43" s="37">
        <f t="shared" si="4"/>
        <v>55.84</v>
      </c>
      <c r="G43" s="39">
        <f t="shared" si="4"/>
        <v>239.45968400000001</v>
      </c>
    </row>
    <row r="46" spans="1:7" s="18" customFormat="1" ht="15" x14ac:dyDescent="0.2">
      <c r="A46" s="41" t="s">
        <v>11</v>
      </c>
    </row>
    <row r="47" spans="1:7" s="18" customFormat="1" ht="11.25" x14ac:dyDescent="0.15">
      <c r="A47" s="18" t="s">
        <v>12</v>
      </c>
    </row>
    <row r="48" spans="1:7" s="18" customFormat="1" ht="11.25" x14ac:dyDescent="0.15">
      <c r="A48" s="19" t="s">
        <v>18</v>
      </c>
    </row>
    <row r="49" spans="1:1" s="18" customFormat="1" ht="11.25" x14ac:dyDescent="0.15">
      <c r="A49" s="19" t="s">
        <v>19</v>
      </c>
    </row>
  </sheetData>
  <mergeCells count="9">
    <mergeCell ref="B32:C32"/>
    <mergeCell ref="D32:E32"/>
    <mergeCell ref="F32:G32"/>
    <mergeCell ref="B9:C9"/>
    <mergeCell ref="D9:E9"/>
    <mergeCell ref="F9:G9"/>
    <mergeCell ref="B17:C17"/>
    <mergeCell ref="D17:E17"/>
    <mergeCell ref="F17:G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A6" sqref="A6"/>
    </sheetView>
  </sheetViews>
  <sheetFormatPr baseColWidth="10" defaultRowHeight="12.75" x14ac:dyDescent="0.2"/>
  <cols>
    <col min="1" max="1" width="20.5703125" style="6" customWidth="1"/>
    <col min="2" max="16384" width="11.42578125" style="6"/>
  </cols>
  <sheetData>
    <row r="1" spans="1:9" s="20" customFormat="1" ht="27" x14ac:dyDescent="0.35">
      <c r="A1" s="25" t="s">
        <v>20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 x14ac:dyDescent="0.25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 x14ac:dyDescent="0.2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24" t="s">
        <v>30</v>
      </c>
      <c r="B5" s="4"/>
      <c r="C5" s="4"/>
      <c r="D5" s="4"/>
      <c r="E5" s="5"/>
      <c r="F5" s="5"/>
      <c r="G5" s="5"/>
      <c r="H5" s="5"/>
      <c r="I5" s="5"/>
    </row>
    <row r="6" spans="1:9" x14ac:dyDescent="0.2">
      <c r="A6" s="7"/>
    </row>
    <row r="8" spans="1:9" ht="15" x14ac:dyDescent="0.2">
      <c r="A8" s="23" t="s">
        <v>55</v>
      </c>
    </row>
    <row r="9" spans="1:9" x14ac:dyDescent="0.2">
      <c r="B9" s="44" t="s">
        <v>17</v>
      </c>
      <c r="C9" s="45"/>
      <c r="D9" s="44" t="s">
        <v>22</v>
      </c>
      <c r="E9" s="45"/>
      <c r="F9" s="44" t="s">
        <v>21</v>
      </c>
      <c r="G9" s="45"/>
    </row>
    <row r="10" spans="1:9" x14ac:dyDescent="0.2">
      <c r="A10" s="30" t="s">
        <v>70</v>
      </c>
      <c r="B10" s="31" t="s">
        <v>15</v>
      </c>
      <c r="C10" s="32" t="s">
        <v>16</v>
      </c>
      <c r="D10" s="33" t="s">
        <v>15</v>
      </c>
      <c r="E10" s="34" t="s">
        <v>16</v>
      </c>
      <c r="F10" s="31" t="s">
        <v>15</v>
      </c>
      <c r="G10" s="35" t="s">
        <v>16</v>
      </c>
    </row>
    <row r="11" spans="1:9" x14ac:dyDescent="0.2">
      <c r="A11" s="27" t="s">
        <v>32</v>
      </c>
      <c r="B11" s="8">
        <f t="shared" ref="B11:G11" si="0">B28</f>
        <v>2380.4450000000002</v>
      </c>
      <c r="C11" s="9">
        <f t="shared" si="0"/>
        <v>12802.169249999999</v>
      </c>
      <c r="D11" s="8">
        <f t="shared" si="0"/>
        <v>18950.757999999998</v>
      </c>
      <c r="E11" s="9">
        <f t="shared" si="0"/>
        <v>86168.838378</v>
      </c>
      <c r="F11" s="8">
        <f t="shared" si="0"/>
        <v>1979.2039999999997</v>
      </c>
      <c r="G11" s="43">
        <f t="shared" si="0"/>
        <v>712.11000000000013</v>
      </c>
    </row>
    <row r="12" spans="1:9" x14ac:dyDescent="0.2">
      <c r="A12" s="28" t="s">
        <v>33</v>
      </c>
      <c r="B12" s="11">
        <f t="shared" ref="B12:G12" si="1">B43</f>
        <v>202.875</v>
      </c>
      <c r="C12" s="12">
        <f t="shared" si="1"/>
        <v>949.995</v>
      </c>
      <c r="D12" s="11">
        <f t="shared" si="1"/>
        <v>1267.48</v>
      </c>
      <c r="E12" s="12">
        <f t="shared" si="1"/>
        <v>5749.1318540000002</v>
      </c>
      <c r="F12" s="11">
        <f t="shared" si="1"/>
        <v>0</v>
      </c>
      <c r="G12" s="13">
        <f t="shared" si="1"/>
        <v>0</v>
      </c>
    </row>
    <row r="13" spans="1:9" x14ac:dyDescent="0.2">
      <c r="A13" s="36" t="s">
        <v>10</v>
      </c>
      <c r="B13" s="37">
        <f t="shared" ref="B13:G13" si="2">SUM(B11:B12)</f>
        <v>2583.3200000000002</v>
      </c>
      <c r="C13" s="38">
        <f t="shared" si="2"/>
        <v>13752.16425</v>
      </c>
      <c r="D13" s="37">
        <f t="shared" si="2"/>
        <v>20218.237999999998</v>
      </c>
      <c r="E13" s="38">
        <f t="shared" si="2"/>
        <v>91917.970232000007</v>
      </c>
      <c r="F13" s="37">
        <f t="shared" si="2"/>
        <v>1979.2039999999997</v>
      </c>
      <c r="G13" s="39">
        <f t="shared" si="2"/>
        <v>712.11000000000013</v>
      </c>
    </row>
    <row r="16" spans="1:9" ht="15" x14ac:dyDescent="0.2">
      <c r="A16" s="23" t="s">
        <v>56</v>
      </c>
    </row>
    <row r="17" spans="1:7" x14ac:dyDescent="0.2">
      <c r="B17" s="44" t="s">
        <v>17</v>
      </c>
      <c r="C17" s="45"/>
      <c r="D17" s="44" t="s">
        <v>22</v>
      </c>
      <c r="E17" s="45"/>
      <c r="F17" s="44" t="s">
        <v>21</v>
      </c>
      <c r="G17" s="45"/>
    </row>
    <row r="18" spans="1:7" x14ac:dyDescent="0.2">
      <c r="A18" s="30" t="s">
        <v>14</v>
      </c>
      <c r="B18" s="31" t="s">
        <v>15</v>
      </c>
      <c r="C18" s="32" t="s">
        <v>16</v>
      </c>
      <c r="D18" s="33" t="s">
        <v>15</v>
      </c>
      <c r="E18" s="34" t="s">
        <v>16</v>
      </c>
      <c r="F18" s="31" t="s">
        <v>15</v>
      </c>
      <c r="G18" s="35" t="s">
        <v>16</v>
      </c>
    </row>
    <row r="19" spans="1:7" x14ac:dyDescent="0.2">
      <c r="A19" s="27" t="s">
        <v>1</v>
      </c>
      <c r="B19" s="8">
        <v>850.49900000000002</v>
      </c>
      <c r="C19" s="9">
        <v>4212.1653749999996</v>
      </c>
      <c r="D19" s="8">
        <v>332.85599999999999</v>
      </c>
      <c r="E19" s="9">
        <v>1539.997875</v>
      </c>
      <c r="F19" s="8">
        <v>0</v>
      </c>
      <c r="G19" s="10">
        <v>0</v>
      </c>
    </row>
    <row r="20" spans="1:7" x14ac:dyDescent="0.2">
      <c r="A20" s="28" t="s">
        <v>2</v>
      </c>
      <c r="B20" s="11">
        <v>1414.796</v>
      </c>
      <c r="C20" s="12">
        <v>7886.6876249999996</v>
      </c>
      <c r="D20" s="11">
        <v>1438.327</v>
      </c>
      <c r="E20" s="12">
        <v>6342.6678750000001</v>
      </c>
      <c r="F20" s="11">
        <v>933.91099999999994</v>
      </c>
      <c r="G20" s="13">
        <v>299.12900000000002</v>
      </c>
    </row>
    <row r="21" spans="1:7" x14ac:dyDescent="0.2">
      <c r="A21" s="28" t="s">
        <v>3</v>
      </c>
      <c r="B21" s="11">
        <v>104.449</v>
      </c>
      <c r="C21" s="12">
        <v>616.91624999999999</v>
      </c>
      <c r="D21" s="11">
        <v>4210.5540000000001</v>
      </c>
      <c r="E21" s="12">
        <v>19339.623875000001</v>
      </c>
      <c r="F21" s="11">
        <v>1036.068</v>
      </c>
      <c r="G21" s="13">
        <v>410.512</v>
      </c>
    </row>
    <row r="22" spans="1:7" x14ac:dyDescent="0.2">
      <c r="A22" s="28" t="s">
        <v>4</v>
      </c>
      <c r="B22" s="11">
        <v>0</v>
      </c>
      <c r="C22" s="12">
        <v>0</v>
      </c>
      <c r="D22" s="11">
        <v>1527.355</v>
      </c>
      <c r="E22" s="12">
        <v>6851.0688749999999</v>
      </c>
      <c r="F22" s="11">
        <v>0</v>
      </c>
      <c r="G22" s="14">
        <v>0</v>
      </c>
    </row>
    <row r="23" spans="1:7" x14ac:dyDescent="0.2">
      <c r="A23" s="28" t="s">
        <v>5</v>
      </c>
      <c r="B23" s="11">
        <v>0</v>
      </c>
      <c r="C23" s="12">
        <v>0</v>
      </c>
      <c r="D23" s="11">
        <v>1702.2080000000001</v>
      </c>
      <c r="E23" s="12">
        <v>8345.0535670000008</v>
      </c>
      <c r="F23" s="11">
        <v>0</v>
      </c>
      <c r="G23" s="14">
        <v>0</v>
      </c>
    </row>
    <row r="24" spans="1:7" x14ac:dyDescent="0.2">
      <c r="A24" s="28" t="s">
        <v>6</v>
      </c>
      <c r="B24" s="11">
        <v>10.701000000000001</v>
      </c>
      <c r="C24" s="12">
        <v>86.4</v>
      </c>
      <c r="D24" s="11">
        <v>6105.3050000000003</v>
      </c>
      <c r="E24" s="12">
        <v>27239.160104999999</v>
      </c>
      <c r="F24" s="11">
        <v>9.2249999999999996</v>
      </c>
      <c r="G24" s="13">
        <v>2.4689999999999999</v>
      </c>
    </row>
    <row r="25" spans="1:7" x14ac:dyDescent="0.2">
      <c r="A25" s="28" t="s">
        <v>7</v>
      </c>
      <c r="B25" s="11">
        <v>0</v>
      </c>
      <c r="C25" s="12">
        <v>0</v>
      </c>
      <c r="D25" s="11">
        <v>1389.771</v>
      </c>
      <c r="E25" s="12">
        <v>6633.276441</v>
      </c>
      <c r="F25" s="11">
        <v>0</v>
      </c>
      <c r="G25" s="14">
        <v>0</v>
      </c>
    </row>
    <row r="26" spans="1:7" x14ac:dyDescent="0.2">
      <c r="A26" s="28" t="s">
        <v>8</v>
      </c>
      <c r="B26" s="11">
        <v>0</v>
      </c>
      <c r="C26" s="12">
        <v>0</v>
      </c>
      <c r="D26" s="11">
        <v>1349.567</v>
      </c>
      <c r="E26" s="12">
        <v>5987.43264</v>
      </c>
      <c r="F26" s="11">
        <v>0</v>
      </c>
      <c r="G26" s="14">
        <v>0</v>
      </c>
    </row>
    <row r="27" spans="1:7" x14ac:dyDescent="0.2">
      <c r="A27" s="29" t="s">
        <v>9</v>
      </c>
      <c r="B27" s="15">
        <v>0</v>
      </c>
      <c r="C27" s="16">
        <v>0</v>
      </c>
      <c r="D27" s="15">
        <v>894.81500000000005</v>
      </c>
      <c r="E27" s="16">
        <v>3890.5571249999998</v>
      </c>
      <c r="F27" s="15">
        <v>0</v>
      </c>
      <c r="G27" s="17">
        <v>0</v>
      </c>
    </row>
    <row r="28" spans="1:7" x14ac:dyDescent="0.2">
      <c r="A28" s="36" t="s">
        <v>10</v>
      </c>
      <c r="B28" s="37">
        <f>SUM(B19:B27)</f>
        <v>2380.4450000000002</v>
      </c>
      <c r="C28" s="38">
        <f>SUM(C19:C27)</f>
        <v>12802.169249999999</v>
      </c>
      <c r="D28" s="37">
        <f t="shared" ref="D28:G28" si="3">SUM(D19:D27)</f>
        <v>18950.757999999998</v>
      </c>
      <c r="E28" s="38">
        <f>SUM(E19:E27)</f>
        <v>86168.838378</v>
      </c>
      <c r="F28" s="37">
        <f t="shared" si="3"/>
        <v>1979.2039999999997</v>
      </c>
      <c r="G28" s="39">
        <f t="shared" si="3"/>
        <v>712.11000000000013</v>
      </c>
    </row>
    <row r="31" spans="1:7" ht="15" x14ac:dyDescent="0.2">
      <c r="A31" s="23" t="s">
        <v>57</v>
      </c>
    </row>
    <row r="32" spans="1:7" x14ac:dyDescent="0.2">
      <c r="B32" s="44" t="s">
        <v>17</v>
      </c>
      <c r="C32" s="45"/>
      <c r="D32" s="44" t="s">
        <v>22</v>
      </c>
      <c r="E32" s="45"/>
      <c r="F32" s="44" t="s">
        <v>21</v>
      </c>
      <c r="G32" s="45"/>
    </row>
    <row r="33" spans="1:7" x14ac:dyDescent="0.2">
      <c r="A33" s="30" t="s">
        <v>14</v>
      </c>
      <c r="B33" s="31" t="s">
        <v>15</v>
      </c>
      <c r="C33" s="32" t="s">
        <v>16</v>
      </c>
      <c r="D33" s="33" t="s">
        <v>15</v>
      </c>
      <c r="E33" s="34" t="s">
        <v>16</v>
      </c>
      <c r="F33" s="31" t="s">
        <v>15</v>
      </c>
      <c r="G33" s="35" t="s">
        <v>16</v>
      </c>
    </row>
    <row r="34" spans="1:7" x14ac:dyDescent="0.2">
      <c r="A34" s="27" t="s">
        <v>1</v>
      </c>
      <c r="B34" s="8">
        <v>0</v>
      </c>
      <c r="C34" s="9">
        <v>0</v>
      </c>
      <c r="D34" s="8">
        <v>0</v>
      </c>
      <c r="E34" s="9">
        <v>0</v>
      </c>
      <c r="F34" s="8">
        <v>0</v>
      </c>
      <c r="G34" s="10">
        <v>0</v>
      </c>
    </row>
    <row r="35" spans="1:7" x14ac:dyDescent="0.2">
      <c r="A35" s="28" t="s">
        <v>2</v>
      </c>
      <c r="B35" s="11">
        <v>103.098</v>
      </c>
      <c r="C35" s="12">
        <v>446.771185</v>
      </c>
      <c r="D35" s="11">
        <v>0</v>
      </c>
      <c r="E35" s="12">
        <v>0</v>
      </c>
      <c r="F35" s="11">
        <v>0</v>
      </c>
      <c r="G35" s="14">
        <v>0</v>
      </c>
    </row>
    <row r="36" spans="1:7" x14ac:dyDescent="0.2">
      <c r="A36" s="28" t="s">
        <v>3</v>
      </c>
      <c r="B36" s="11">
        <v>99.777000000000001</v>
      </c>
      <c r="C36" s="12">
        <v>503.223815</v>
      </c>
      <c r="D36" s="11">
        <v>4.851</v>
      </c>
      <c r="E36" s="12">
        <v>15.514315</v>
      </c>
      <c r="F36" s="11">
        <v>0</v>
      </c>
      <c r="G36" s="14">
        <v>0</v>
      </c>
    </row>
    <row r="37" spans="1:7" x14ac:dyDescent="0.2">
      <c r="A37" s="28" t="s">
        <v>4</v>
      </c>
      <c r="B37" s="11">
        <v>0</v>
      </c>
      <c r="C37" s="12">
        <v>0</v>
      </c>
      <c r="D37" s="11">
        <v>0</v>
      </c>
      <c r="E37" s="12">
        <v>0</v>
      </c>
      <c r="F37" s="11">
        <v>0</v>
      </c>
      <c r="G37" s="14">
        <v>0</v>
      </c>
    </row>
    <row r="38" spans="1:7" x14ac:dyDescent="0.2">
      <c r="A38" s="28" t="s">
        <v>5</v>
      </c>
      <c r="B38" s="11">
        <v>0</v>
      </c>
      <c r="C38" s="12">
        <v>0</v>
      </c>
      <c r="D38" s="11">
        <v>36.704999999999998</v>
      </c>
      <c r="E38" s="12">
        <v>164.51484500000001</v>
      </c>
      <c r="F38" s="11">
        <v>0</v>
      </c>
      <c r="G38" s="14">
        <v>0</v>
      </c>
    </row>
    <row r="39" spans="1:7" x14ac:dyDescent="0.2">
      <c r="A39" s="28" t="s">
        <v>6</v>
      </c>
      <c r="B39" s="11">
        <v>0</v>
      </c>
      <c r="C39" s="12">
        <v>0</v>
      </c>
      <c r="D39" s="11">
        <v>23.125</v>
      </c>
      <c r="E39" s="12">
        <v>86.95</v>
      </c>
      <c r="F39" s="11">
        <v>0</v>
      </c>
      <c r="G39" s="14">
        <v>0</v>
      </c>
    </row>
    <row r="40" spans="1:7" x14ac:dyDescent="0.2">
      <c r="A40" s="28" t="s">
        <v>7</v>
      </c>
      <c r="B40" s="11">
        <v>0</v>
      </c>
      <c r="C40" s="12">
        <v>0</v>
      </c>
      <c r="D40" s="11">
        <v>508.89100000000002</v>
      </c>
      <c r="E40" s="12">
        <v>1715.771931</v>
      </c>
      <c r="F40" s="11">
        <v>0</v>
      </c>
      <c r="G40" s="14">
        <v>0</v>
      </c>
    </row>
    <row r="41" spans="1:7" x14ac:dyDescent="0.2">
      <c r="A41" s="28" t="s">
        <v>8</v>
      </c>
      <c r="B41" s="11">
        <v>0</v>
      </c>
      <c r="C41" s="12">
        <v>0</v>
      </c>
      <c r="D41" s="11">
        <v>693.90800000000002</v>
      </c>
      <c r="E41" s="12">
        <v>3766.3807630000001</v>
      </c>
      <c r="F41" s="11">
        <v>0</v>
      </c>
      <c r="G41" s="13">
        <v>0</v>
      </c>
    </row>
    <row r="42" spans="1:7" x14ac:dyDescent="0.2">
      <c r="A42" s="29" t="s">
        <v>9</v>
      </c>
      <c r="B42" s="15">
        <v>0</v>
      </c>
      <c r="C42" s="16">
        <v>0</v>
      </c>
      <c r="D42" s="15">
        <v>0</v>
      </c>
      <c r="E42" s="16">
        <v>0</v>
      </c>
      <c r="F42" s="15">
        <v>0</v>
      </c>
      <c r="G42" s="17">
        <v>0</v>
      </c>
    </row>
    <row r="43" spans="1:7" x14ac:dyDescent="0.2">
      <c r="A43" s="36" t="s">
        <v>10</v>
      </c>
      <c r="B43" s="37">
        <f t="shared" ref="B43:G43" si="4">SUM(B34:B42)</f>
        <v>202.875</v>
      </c>
      <c r="C43" s="38">
        <f t="shared" si="4"/>
        <v>949.995</v>
      </c>
      <c r="D43" s="37">
        <f t="shared" si="4"/>
        <v>1267.48</v>
      </c>
      <c r="E43" s="38">
        <f t="shared" si="4"/>
        <v>5749.1318540000002</v>
      </c>
      <c r="F43" s="37">
        <f t="shared" si="4"/>
        <v>0</v>
      </c>
      <c r="G43" s="39">
        <f t="shared" si="4"/>
        <v>0</v>
      </c>
    </row>
    <row r="46" spans="1:7" s="18" customFormat="1" ht="15" x14ac:dyDescent="0.2">
      <c r="A46" s="41" t="s">
        <v>11</v>
      </c>
    </row>
    <row r="47" spans="1:7" s="18" customFormat="1" ht="11.25" x14ac:dyDescent="0.15">
      <c r="A47" s="18" t="s">
        <v>12</v>
      </c>
    </row>
    <row r="48" spans="1:7" s="18" customFormat="1" ht="11.25" x14ac:dyDescent="0.15">
      <c r="A48" s="19" t="s">
        <v>18</v>
      </c>
    </row>
    <row r="49" spans="1:1" s="18" customFormat="1" ht="11.25" x14ac:dyDescent="0.15">
      <c r="A49" s="19" t="s">
        <v>19</v>
      </c>
    </row>
  </sheetData>
  <mergeCells count="9">
    <mergeCell ref="B32:C32"/>
    <mergeCell ref="D32:E32"/>
    <mergeCell ref="F32:G32"/>
    <mergeCell ref="B9:C9"/>
    <mergeCell ref="D9:E9"/>
    <mergeCell ref="F9:G9"/>
    <mergeCell ref="B17:C17"/>
    <mergeCell ref="D17:E17"/>
    <mergeCell ref="F17:G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A6" sqref="A6"/>
    </sheetView>
  </sheetViews>
  <sheetFormatPr baseColWidth="10" defaultRowHeight="12.75" x14ac:dyDescent="0.2"/>
  <cols>
    <col min="1" max="1" width="20.5703125" style="6" customWidth="1"/>
    <col min="2" max="16384" width="11.42578125" style="6"/>
  </cols>
  <sheetData>
    <row r="1" spans="1:9" s="20" customFormat="1" ht="27" x14ac:dyDescent="0.35">
      <c r="A1" s="25" t="s">
        <v>20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 x14ac:dyDescent="0.25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 x14ac:dyDescent="0.2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24" t="s">
        <v>31</v>
      </c>
      <c r="B5" s="4"/>
      <c r="C5" s="4"/>
      <c r="D5" s="4"/>
      <c r="E5" s="5"/>
      <c r="F5" s="5"/>
      <c r="G5" s="5"/>
      <c r="H5" s="5"/>
      <c r="I5" s="5"/>
    </row>
    <row r="6" spans="1:9" x14ac:dyDescent="0.2">
      <c r="A6" s="7"/>
    </row>
    <row r="8" spans="1:9" ht="15" x14ac:dyDescent="0.2">
      <c r="A8" s="23" t="s">
        <v>58</v>
      </c>
    </row>
    <row r="9" spans="1:9" x14ac:dyDescent="0.2">
      <c r="B9" s="44" t="s">
        <v>17</v>
      </c>
      <c r="C9" s="45"/>
      <c r="D9" s="44" t="s">
        <v>22</v>
      </c>
      <c r="E9" s="45"/>
      <c r="F9" s="44" t="s">
        <v>21</v>
      </c>
      <c r="G9" s="45"/>
    </row>
    <row r="10" spans="1:9" x14ac:dyDescent="0.2">
      <c r="A10" s="30" t="s">
        <v>70</v>
      </c>
      <c r="B10" s="31" t="s">
        <v>15</v>
      </c>
      <c r="C10" s="32" t="s">
        <v>16</v>
      </c>
      <c r="D10" s="33" t="s">
        <v>15</v>
      </c>
      <c r="E10" s="34" t="s">
        <v>16</v>
      </c>
      <c r="F10" s="31" t="s">
        <v>15</v>
      </c>
      <c r="G10" s="35" t="s">
        <v>16</v>
      </c>
    </row>
    <row r="11" spans="1:9" x14ac:dyDescent="0.2">
      <c r="A11" s="27" t="s">
        <v>32</v>
      </c>
      <c r="B11" s="8">
        <f t="shared" ref="B11:G11" si="0">B28</f>
        <v>674.52500000000009</v>
      </c>
      <c r="C11" s="9">
        <f t="shared" si="0"/>
        <v>3681.8176250000001</v>
      </c>
      <c r="D11" s="8">
        <f t="shared" si="0"/>
        <v>24005.96</v>
      </c>
      <c r="E11" s="9">
        <f t="shared" si="0"/>
        <v>112853.489902</v>
      </c>
      <c r="F11" s="8">
        <f t="shared" si="0"/>
        <v>46.335000000000001</v>
      </c>
      <c r="G11" s="43">
        <f t="shared" si="0"/>
        <v>19.973000000000003</v>
      </c>
    </row>
    <row r="12" spans="1:9" x14ac:dyDescent="0.2">
      <c r="A12" s="28" t="s">
        <v>33</v>
      </c>
      <c r="B12" s="11">
        <f t="shared" ref="B12:G12" si="1">B43</f>
        <v>138.01900000000001</v>
      </c>
      <c r="C12" s="12">
        <f t="shared" si="1"/>
        <v>624.01391999999998</v>
      </c>
      <c r="D12" s="11">
        <f t="shared" si="1"/>
        <v>1592.422</v>
      </c>
      <c r="E12" s="12">
        <f t="shared" si="1"/>
        <v>7100.2554189999992</v>
      </c>
      <c r="F12" s="11">
        <f t="shared" si="1"/>
        <v>0</v>
      </c>
      <c r="G12" s="13">
        <f t="shared" si="1"/>
        <v>0</v>
      </c>
    </row>
    <row r="13" spans="1:9" x14ac:dyDescent="0.2">
      <c r="A13" s="36" t="s">
        <v>10</v>
      </c>
      <c r="B13" s="37">
        <f t="shared" ref="B13:G13" si="2">SUM(B11:B12)</f>
        <v>812.5440000000001</v>
      </c>
      <c r="C13" s="38">
        <f t="shared" si="2"/>
        <v>4305.831545</v>
      </c>
      <c r="D13" s="37">
        <f t="shared" si="2"/>
        <v>25598.381999999998</v>
      </c>
      <c r="E13" s="38">
        <f t="shared" si="2"/>
        <v>119953.74532099999</v>
      </c>
      <c r="F13" s="37">
        <f t="shared" si="2"/>
        <v>46.335000000000001</v>
      </c>
      <c r="G13" s="39">
        <f t="shared" si="2"/>
        <v>19.973000000000003</v>
      </c>
    </row>
    <row r="16" spans="1:9" ht="15" x14ac:dyDescent="0.2">
      <c r="A16" s="23" t="s">
        <v>59</v>
      </c>
    </row>
    <row r="17" spans="1:7" x14ac:dyDescent="0.2">
      <c r="B17" s="44" t="s">
        <v>17</v>
      </c>
      <c r="C17" s="45"/>
      <c r="D17" s="44" t="s">
        <v>22</v>
      </c>
      <c r="E17" s="45"/>
      <c r="F17" s="44" t="s">
        <v>21</v>
      </c>
      <c r="G17" s="45"/>
    </row>
    <row r="18" spans="1:7" x14ac:dyDescent="0.2">
      <c r="A18" s="30" t="s">
        <v>14</v>
      </c>
      <c r="B18" s="31" t="s">
        <v>15</v>
      </c>
      <c r="C18" s="32" t="s">
        <v>16</v>
      </c>
      <c r="D18" s="33" t="s">
        <v>15</v>
      </c>
      <c r="E18" s="34" t="s">
        <v>16</v>
      </c>
      <c r="F18" s="31" t="s">
        <v>15</v>
      </c>
      <c r="G18" s="35" t="s">
        <v>16</v>
      </c>
    </row>
    <row r="19" spans="1:7" x14ac:dyDescent="0.2">
      <c r="A19" s="27" t="s">
        <v>1</v>
      </c>
      <c r="B19" s="8">
        <v>610.43700000000001</v>
      </c>
      <c r="C19" s="9">
        <v>3293.6692499999999</v>
      </c>
      <c r="D19" s="8">
        <v>1294.8399999999999</v>
      </c>
      <c r="E19" s="9">
        <v>5941.4028749999998</v>
      </c>
      <c r="F19" s="8">
        <v>0</v>
      </c>
      <c r="G19" s="10">
        <v>0</v>
      </c>
    </row>
    <row r="20" spans="1:7" x14ac:dyDescent="0.2">
      <c r="A20" s="28" t="s">
        <v>2</v>
      </c>
      <c r="B20" s="11">
        <v>62.417000000000002</v>
      </c>
      <c r="C20" s="12">
        <v>369.58274999999998</v>
      </c>
      <c r="D20" s="11">
        <v>2399.6419999999998</v>
      </c>
      <c r="E20" s="12">
        <v>11509.002</v>
      </c>
      <c r="F20" s="11">
        <v>0</v>
      </c>
      <c r="G20" s="13">
        <v>0</v>
      </c>
    </row>
    <row r="21" spans="1:7" x14ac:dyDescent="0.2">
      <c r="A21" s="28" t="s">
        <v>3</v>
      </c>
      <c r="B21" s="11">
        <v>0</v>
      </c>
      <c r="C21" s="12">
        <v>0</v>
      </c>
      <c r="D21" s="11">
        <v>6031.9440000000004</v>
      </c>
      <c r="E21" s="12">
        <v>29987.471615999999</v>
      </c>
      <c r="F21" s="11">
        <v>45</v>
      </c>
      <c r="G21" s="13">
        <v>19.350000000000001</v>
      </c>
    </row>
    <row r="22" spans="1:7" x14ac:dyDescent="0.2">
      <c r="A22" s="28" t="s">
        <v>4</v>
      </c>
      <c r="B22" s="11">
        <v>0</v>
      </c>
      <c r="C22" s="12">
        <v>0</v>
      </c>
      <c r="D22" s="11">
        <v>1483.461</v>
      </c>
      <c r="E22" s="12">
        <v>6423.9311250000001</v>
      </c>
      <c r="F22" s="11">
        <v>0</v>
      </c>
      <c r="G22" s="14">
        <v>0</v>
      </c>
    </row>
    <row r="23" spans="1:7" x14ac:dyDescent="0.2">
      <c r="A23" s="28" t="s">
        <v>5</v>
      </c>
      <c r="B23" s="11">
        <v>0</v>
      </c>
      <c r="C23" s="12">
        <v>0</v>
      </c>
      <c r="D23" s="11">
        <v>1301.02</v>
      </c>
      <c r="E23" s="12">
        <v>6715.5633349999998</v>
      </c>
      <c r="F23" s="11">
        <v>0</v>
      </c>
      <c r="G23" s="14">
        <v>0</v>
      </c>
    </row>
    <row r="24" spans="1:7" x14ac:dyDescent="0.2">
      <c r="A24" s="28" t="s">
        <v>6</v>
      </c>
      <c r="B24" s="11">
        <v>1.671</v>
      </c>
      <c r="C24" s="12">
        <v>18.565625000000001</v>
      </c>
      <c r="D24" s="11">
        <v>7548.0959999999995</v>
      </c>
      <c r="E24" s="12">
        <v>33428.091633000004</v>
      </c>
      <c r="F24" s="11">
        <v>1.335</v>
      </c>
      <c r="G24" s="13">
        <v>0.623</v>
      </c>
    </row>
    <row r="25" spans="1:7" x14ac:dyDescent="0.2">
      <c r="A25" s="28" t="s">
        <v>7</v>
      </c>
      <c r="B25" s="11">
        <v>0</v>
      </c>
      <c r="C25" s="12">
        <v>0</v>
      </c>
      <c r="D25" s="11">
        <v>1442.828</v>
      </c>
      <c r="E25" s="12">
        <v>7045.7074279999997</v>
      </c>
      <c r="F25" s="11">
        <v>0</v>
      </c>
      <c r="G25" s="14">
        <v>0</v>
      </c>
    </row>
    <row r="26" spans="1:7" x14ac:dyDescent="0.2">
      <c r="A26" s="28" t="s">
        <v>8</v>
      </c>
      <c r="B26" s="11">
        <v>0</v>
      </c>
      <c r="C26" s="12">
        <v>0</v>
      </c>
      <c r="D26" s="11">
        <v>1965.7180000000001</v>
      </c>
      <c r="E26" s="12">
        <v>9396.8220149999997</v>
      </c>
      <c r="F26" s="11">
        <v>0</v>
      </c>
      <c r="G26" s="14">
        <v>0</v>
      </c>
    </row>
    <row r="27" spans="1:7" x14ac:dyDescent="0.2">
      <c r="A27" s="29" t="s">
        <v>9</v>
      </c>
      <c r="B27" s="15">
        <v>0</v>
      </c>
      <c r="C27" s="16">
        <v>0</v>
      </c>
      <c r="D27" s="15">
        <v>538.41099999999994</v>
      </c>
      <c r="E27" s="16">
        <v>2405.497875</v>
      </c>
      <c r="F27" s="15">
        <v>0</v>
      </c>
      <c r="G27" s="17">
        <v>0</v>
      </c>
    </row>
    <row r="28" spans="1:7" x14ac:dyDescent="0.2">
      <c r="A28" s="36" t="s">
        <v>10</v>
      </c>
      <c r="B28" s="37">
        <f>SUM(B19:B27)</f>
        <v>674.52500000000009</v>
      </c>
      <c r="C28" s="38">
        <f>SUM(C19:C27)</f>
        <v>3681.8176250000001</v>
      </c>
      <c r="D28" s="37">
        <f t="shared" ref="D28:G28" si="3">SUM(D19:D27)</f>
        <v>24005.96</v>
      </c>
      <c r="E28" s="38">
        <f>SUM(E19:E27)</f>
        <v>112853.489902</v>
      </c>
      <c r="F28" s="37">
        <f t="shared" si="3"/>
        <v>46.335000000000001</v>
      </c>
      <c r="G28" s="39">
        <f t="shared" si="3"/>
        <v>19.973000000000003</v>
      </c>
    </row>
    <row r="31" spans="1:7" ht="15" x14ac:dyDescent="0.2">
      <c r="A31" s="23" t="s">
        <v>60</v>
      </c>
    </row>
    <row r="32" spans="1:7" x14ac:dyDescent="0.2">
      <c r="B32" s="44" t="s">
        <v>17</v>
      </c>
      <c r="C32" s="45"/>
      <c r="D32" s="44" t="s">
        <v>22</v>
      </c>
      <c r="E32" s="45"/>
      <c r="F32" s="44" t="s">
        <v>21</v>
      </c>
      <c r="G32" s="45"/>
    </row>
    <row r="33" spans="1:7" x14ac:dyDescent="0.2">
      <c r="A33" s="30" t="s">
        <v>14</v>
      </c>
      <c r="B33" s="31" t="s">
        <v>15</v>
      </c>
      <c r="C33" s="32" t="s">
        <v>16</v>
      </c>
      <c r="D33" s="33" t="s">
        <v>15</v>
      </c>
      <c r="E33" s="34" t="s">
        <v>16</v>
      </c>
      <c r="F33" s="31" t="s">
        <v>15</v>
      </c>
      <c r="G33" s="35" t="s">
        <v>16</v>
      </c>
    </row>
    <row r="34" spans="1:7" x14ac:dyDescent="0.2">
      <c r="A34" s="27" t="s">
        <v>1</v>
      </c>
      <c r="B34" s="8">
        <v>0</v>
      </c>
      <c r="C34" s="9">
        <v>0</v>
      </c>
      <c r="D34" s="8">
        <v>0</v>
      </c>
      <c r="E34" s="9">
        <v>0</v>
      </c>
      <c r="F34" s="8">
        <v>0</v>
      </c>
      <c r="G34" s="10">
        <v>0</v>
      </c>
    </row>
    <row r="35" spans="1:7" x14ac:dyDescent="0.2">
      <c r="A35" s="28" t="s">
        <v>2</v>
      </c>
      <c r="B35" s="11">
        <v>138.01900000000001</v>
      </c>
      <c r="C35" s="12">
        <v>624.01391999999998</v>
      </c>
      <c r="D35" s="11">
        <v>0</v>
      </c>
      <c r="E35" s="12">
        <v>0</v>
      </c>
      <c r="F35" s="11">
        <v>0</v>
      </c>
      <c r="G35" s="14">
        <v>0</v>
      </c>
    </row>
    <row r="36" spans="1:7" x14ac:dyDescent="0.2">
      <c r="A36" s="28" t="s">
        <v>3</v>
      </c>
      <c r="B36" s="11">
        <v>0</v>
      </c>
      <c r="C36" s="12">
        <v>0</v>
      </c>
      <c r="D36" s="11">
        <v>85.308999999999997</v>
      </c>
      <c r="E36" s="12">
        <v>337.14720999999997</v>
      </c>
      <c r="F36" s="11">
        <v>0</v>
      </c>
      <c r="G36" s="14">
        <v>0</v>
      </c>
    </row>
    <row r="37" spans="1:7" x14ac:dyDescent="0.2">
      <c r="A37" s="28" t="s">
        <v>4</v>
      </c>
      <c r="B37" s="11">
        <v>0</v>
      </c>
      <c r="C37" s="12">
        <v>0</v>
      </c>
      <c r="D37" s="11">
        <v>0</v>
      </c>
      <c r="E37" s="12">
        <v>0</v>
      </c>
      <c r="F37" s="11">
        <v>0</v>
      </c>
      <c r="G37" s="14">
        <v>0</v>
      </c>
    </row>
    <row r="38" spans="1:7" x14ac:dyDescent="0.2">
      <c r="A38" s="28" t="s">
        <v>5</v>
      </c>
      <c r="B38" s="11">
        <v>0</v>
      </c>
      <c r="C38" s="12">
        <v>0</v>
      </c>
      <c r="D38" s="11">
        <v>81.094999999999999</v>
      </c>
      <c r="E38" s="12">
        <v>389.06097499999998</v>
      </c>
      <c r="F38" s="11">
        <v>0</v>
      </c>
      <c r="G38" s="14">
        <v>0</v>
      </c>
    </row>
    <row r="39" spans="1:7" x14ac:dyDescent="0.2">
      <c r="A39" s="28" t="s">
        <v>6</v>
      </c>
      <c r="B39" s="11">
        <v>0</v>
      </c>
      <c r="C39" s="12">
        <v>0</v>
      </c>
      <c r="D39" s="11">
        <v>268.48200000000003</v>
      </c>
      <c r="E39" s="12">
        <v>1072.2650000000001</v>
      </c>
      <c r="F39" s="11">
        <v>0</v>
      </c>
      <c r="G39" s="14">
        <v>0</v>
      </c>
    </row>
    <row r="40" spans="1:7" x14ac:dyDescent="0.2">
      <c r="A40" s="28" t="s">
        <v>7</v>
      </c>
      <c r="B40" s="11">
        <v>0</v>
      </c>
      <c r="C40" s="12">
        <v>0</v>
      </c>
      <c r="D40" s="11">
        <v>468.41</v>
      </c>
      <c r="E40" s="12">
        <v>1768.845292</v>
      </c>
      <c r="F40" s="11">
        <v>0</v>
      </c>
      <c r="G40" s="14">
        <v>0</v>
      </c>
    </row>
    <row r="41" spans="1:7" x14ac:dyDescent="0.2">
      <c r="A41" s="28" t="s">
        <v>8</v>
      </c>
      <c r="B41" s="11">
        <v>0</v>
      </c>
      <c r="C41" s="12">
        <v>0</v>
      </c>
      <c r="D41" s="11">
        <v>689.12599999999998</v>
      </c>
      <c r="E41" s="12">
        <v>3532.9369419999998</v>
      </c>
      <c r="F41" s="11">
        <v>0</v>
      </c>
      <c r="G41" s="13">
        <v>0</v>
      </c>
    </row>
    <row r="42" spans="1:7" x14ac:dyDescent="0.2">
      <c r="A42" s="29" t="s">
        <v>9</v>
      </c>
      <c r="B42" s="15">
        <v>0</v>
      </c>
      <c r="C42" s="16">
        <v>0</v>
      </c>
      <c r="D42" s="15">
        <v>0</v>
      </c>
      <c r="E42" s="16">
        <v>0</v>
      </c>
      <c r="F42" s="15">
        <v>0</v>
      </c>
      <c r="G42" s="17">
        <v>0</v>
      </c>
    </row>
    <row r="43" spans="1:7" x14ac:dyDescent="0.2">
      <c r="A43" s="36" t="s">
        <v>10</v>
      </c>
      <c r="B43" s="37">
        <f t="shared" ref="B43:G43" si="4">SUM(B34:B42)</f>
        <v>138.01900000000001</v>
      </c>
      <c r="C43" s="38">
        <f t="shared" si="4"/>
        <v>624.01391999999998</v>
      </c>
      <c r="D43" s="37">
        <f t="shared" si="4"/>
        <v>1592.422</v>
      </c>
      <c r="E43" s="38">
        <f t="shared" si="4"/>
        <v>7100.2554189999992</v>
      </c>
      <c r="F43" s="37">
        <f t="shared" si="4"/>
        <v>0</v>
      </c>
      <c r="G43" s="39">
        <f t="shared" si="4"/>
        <v>0</v>
      </c>
    </row>
    <row r="46" spans="1:7" s="18" customFormat="1" ht="15" x14ac:dyDescent="0.2">
      <c r="A46" s="41" t="s">
        <v>11</v>
      </c>
    </row>
    <row r="47" spans="1:7" s="18" customFormat="1" ht="11.25" x14ac:dyDescent="0.15">
      <c r="A47" s="18" t="s">
        <v>12</v>
      </c>
    </row>
    <row r="48" spans="1:7" s="18" customFormat="1" ht="11.25" x14ac:dyDescent="0.15">
      <c r="A48" s="19" t="s">
        <v>18</v>
      </c>
    </row>
    <row r="49" spans="1:1" s="18" customFormat="1" ht="11.25" x14ac:dyDescent="0.15">
      <c r="A49" s="19" t="s">
        <v>19</v>
      </c>
    </row>
  </sheetData>
  <mergeCells count="9">
    <mergeCell ref="B32:C32"/>
    <mergeCell ref="D32:E32"/>
    <mergeCell ref="F32:G32"/>
    <mergeCell ref="B9:C9"/>
    <mergeCell ref="D9:E9"/>
    <mergeCell ref="F9:G9"/>
    <mergeCell ref="B17:C17"/>
    <mergeCell ref="D17:E17"/>
    <mergeCell ref="F17:G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</vt:lpstr>
      <vt:lpstr>februar</vt:lpstr>
      <vt:lpstr>mars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desember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mefau</dc:creator>
  <cp:lastModifiedBy>Merete Fauske</cp:lastModifiedBy>
  <dcterms:created xsi:type="dcterms:W3CDTF">2011-02-17T13:18:36Z</dcterms:created>
  <dcterms:modified xsi:type="dcterms:W3CDTF">2016-06-30T05:37:15Z</dcterms:modified>
</cp:coreProperties>
</file>