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Analyse-og formidling (STB)\3.3  Formidling\Internett\Biomassestatistikk\01 BIO Publisering\03 BIO-Internett-Historiske\"/>
    </mc:Choice>
  </mc:AlternateContent>
  <bookViews>
    <workbookView xWindow="0" yWindow="0" windowWidth="28800" windowHeight="12045" activeTab="11"/>
  </bookViews>
  <sheets>
    <sheet name="januar" sheetId="1" r:id="rId1"/>
    <sheet name="februar" sheetId="2" r:id="rId2"/>
    <sheet name="mars" sheetId="3" r:id="rId3"/>
    <sheet name="april" sheetId="4" r:id="rId4"/>
    <sheet name="mai" sheetId="5" r:id="rId5"/>
    <sheet name="juni" sheetId="6" r:id="rId6"/>
    <sheet name="juli" sheetId="7" r:id="rId7"/>
    <sheet name="august" sheetId="8" r:id="rId8"/>
    <sheet name="september" sheetId="9" r:id="rId9"/>
    <sheet name="oktober" sheetId="10" r:id="rId10"/>
    <sheet name="november" sheetId="11" r:id="rId11"/>
    <sheet name="desember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4" l="1"/>
  <c r="F13" i="4"/>
  <c r="E13" i="4"/>
  <c r="D13" i="4"/>
  <c r="C13" i="4"/>
  <c r="B13" i="4"/>
  <c r="M30" i="12" l="1"/>
  <c r="G13" i="12" s="1"/>
  <c r="L30" i="12"/>
  <c r="F13" i="12" s="1"/>
  <c r="K30" i="12"/>
  <c r="E13" i="12" s="1"/>
  <c r="J30" i="12"/>
  <c r="D13" i="12" s="1"/>
  <c r="I30" i="12"/>
  <c r="C13" i="12" s="1"/>
  <c r="H30" i="12"/>
  <c r="B13" i="12" s="1"/>
  <c r="G30" i="12"/>
  <c r="G12" i="12" s="1"/>
  <c r="G14" i="12" s="1"/>
  <c r="F30" i="12"/>
  <c r="F12" i="12" s="1"/>
  <c r="F14" i="12" s="1"/>
  <c r="E30" i="12"/>
  <c r="E12" i="12" s="1"/>
  <c r="D30" i="12"/>
  <c r="D12" i="12" s="1"/>
  <c r="C30" i="12"/>
  <c r="B30" i="12"/>
  <c r="B12" i="12" s="1"/>
  <c r="B14" i="12" s="1"/>
  <c r="D14" i="12" l="1"/>
  <c r="E14" i="12"/>
  <c r="C12" i="12"/>
  <c r="C14" i="12" s="1"/>
  <c r="M30" i="11"/>
  <c r="G13" i="11" s="1"/>
  <c r="L30" i="11"/>
  <c r="F13" i="11" s="1"/>
  <c r="K30" i="11"/>
  <c r="E13" i="11" s="1"/>
  <c r="J30" i="11"/>
  <c r="D13" i="11" s="1"/>
  <c r="I30" i="11"/>
  <c r="C13" i="11" s="1"/>
  <c r="H30" i="11"/>
  <c r="B13" i="11" s="1"/>
  <c r="G30" i="11"/>
  <c r="G12" i="11" s="1"/>
  <c r="G14" i="11" s="1"/>
  <c r="F30" i="11"/>
  <c r="F12" i="11" s="1"/>
  <c r="F14" i="11" s="1"/>
  <c r="E30" i="11"/>
  <c r="E12" i="11" s="1"/>
  <c r="D30" i="11"/>
  <c r="D12" i="11" s="1"/>
  <c r="D14" i="11" s="1"/>
  <c r="C30" i="11"/>
  <c r="C12" i="11" s="1"/>
  <c r="C14" i="11" s="1"/>
  <c r="B30" i="11"/>
  <c r="B12" i="11" s="1"/>
  <c r="E14" i="11" l="1"/>
  <c r="B14" i="11"/>
  <c r="M30" i="10"/>
  <c r="G13" i="10" s="1"/>
  <c r="L30" i="10"/>
  <c r="F13" i="10" s="1"/>
  <c r="K30" i="10"/>
  <c r="E13" i="10" s="1"/>
  <c r="J30" i="10"/>
  <c r="D13" i="10" s="1"/>
  <c r="I30" i="10"/>
  <c r="C13" i="10" s="1"/>
  <c r="H30" i="10"/>
  <c r="B13" i="10" s="1"/>
  <c r="G30" i="10"/>
  <c r="G12" i="10" s="1"/>
  <c r="G14" i="10" s="1"/>
  <c r="F30" i="10"/>
  <c r="F12" i="10" s="1"/>
  <c r="F14" i="10" s="1"/>
  <c r="E30" i="10"/>
  <c r="E12" i="10" s="1"/>
  <c r="E14" i="10" s="1"/>
  <c r="D30" i="10"/>
  <c r="D12" i="10" s="1"/>
  <c r="C30" i="10"/>
  <c r="C12" i="10" s="1"/>
  <c r="C14" i="10" s="1"/>
  <c r="B30" i="10"/>
  <c r="B12" i="10" s="1"/>
  <c r="B14" i="10" s="1"/>
  <c r="D14" i="10" l="1"/>
  <c r="M30" i="9"/>
  <c r="G13" i="9" s="1"/>
  <c r="L30" i="9"/>
  <c r="F13" i="9" s="1"/>
  <c r="K30" i="9"/>
  <c r="E13" i="9" s="1"/>
  <c r="J30" i="9"/>
  <c r="D13" i="9" s="1"/>
  <c r="I30" i="9"/>
  <c r="C13" i="9" s="1"/>
  <c r="H30" i="9"/>
  <c r="B13" i="9" s="1"/>
  <c r="G30" i="9"/>
  <c r="G12" i="9" s="1"/>
  <c r="G14" i="9" s="1"/>
  <c r="F30" i="9"/>
  <c r="F12" i="9" s="1"/>
  <c r="F14" i="9" s="1"/>
  <c r="E30" i="9"/>
  <c r="E12" i="9" s="1"/>
  <c r="E14" i="9" s="1"/>
  <c r="D30" i="9"/>
  <c r="D12" i="9" s="1"/>
  <c r="C30" i="9"/>
  <c r="C12" i="9" s="1"/>
  <c r="C14" i="9" s="1"/>
  <c r="B30" i="9"/>
  <c r="B12" i="9" s="1"/>
  <c r="B14" i="9" s="1"/>
  <c r="D14" i="9" l="1"/>
  <c r="M30" i="8"/>
  <c r="G13" i="8" s="1"/>
  <c r="L30" i="8"/>
  <c r="F13" i="8" s="1"/>
  <c r="K30" i="8"/>
  <c r="E13" i="8" s="1"/>
  <c r="J30" i="8"/>
  <c r="D13" i="8" s="1"/>
  <c r="I30" i="8"/>
  <c r="C13" i="8" s="1"/>
  <c r="H30" i="8"/>
  <c r="B13" i="8" s="1"/>
  <c r="G30" i="8"/>
  <c r="G12" i="8" s="1"/>
  <c r="G14" i="8" s="1"/>
  <c r="F30" i="8"/>
  <c r="F12" i="8" s="1"/>
  <c r="F14" i="8" s="1"/>
  <c r="E30" i="8"/>
  <c r="E12" i="8" s="1"/>
  <c r="E14" i="8" s="1"/>
  <c r="D30" i="8"/>
  <c r="D12" i="8" s="1"/>
  <c r="C30" i="8"/>
  <c r="C12" i="8" s="1"/>
  <c r="C14" i="8" s="1"/>
  <c r="B30" i="8"/>
  <c r="B12" i="8" s="1"/>
  <c r="B14" i="8" s="1"/>
  <c r="D14" i="8" l="1"/>
  <c r="M30" i="7"/>
  <c r="G13" i="7" s="1"/>
  <c r="L30" i="7"/>
  <c r="F13" i="7" s="1"/>
  <c r="K30" i="7"/>
  <c r="E13" i="7" s="1"/>
  <c r="J30" i="7"/>
  <c r="D13" i="7" s="1"/>
  <c r="I30" i="7"/>
  <c r="C13" i="7" s="1"/>
  <c r="H30" i="7"/>
  <c r="B13" i="7" s="1"/>
  <c r="G30" i="7"/>
  <c r="G12" i="7" s="1"/>
  <c r="G14" i="7" s="1"/>
  <c r="F30" i="7"/>
  <c r="F12" i="7" s="1"/>
  <c r="F14" i="7" s="1"/>
  <c r="E30" i="7"/>
  <c r="E12" i="7" s="1"/>
  <c r="D30" i="7"/>
  <c r="D12" i="7" s="1"/>
  <c r="C30" i="7"/>
  <c r="C12" i="7" s="1"/>
  <c r="C14" i="7" s="1"/>
  <c r="B30" i="7"/>
  <c r="B12" i="7" s="1"/>
  <c r="B14" i="7" s="1"/>
  <c r="D14" i="7" l="1"/>
  <c r="E14" i="7"/>
  <c r="M30" i="6"/>
  <c r="G13" i="6" s="1"/>
  <c r="L30" i="6"/>
  <c r="F13" i="6" s="1"/>
  <c r="K30" i="6"/>
  <c r="E13" i="6" s="1"/>
  <c r="J30" i="6"/>
  <c r="D13" i="6" s="1"/>
  <c r="I30" i="6"/>
  <c r="C13" i="6" s="1"/>
  <c r="H30" i="6"/>
  <c r="B13" i="6" s="1"/>
  <c r="G30" i="6"/>
  <c r="G12" i="6" s="1"/>
  <c r="G14" i="6" s="1"/>
  <c r="F30" i="6"/>
  <c r="F12" i="6" s="1"/>
  <c r="F14" i="6" s="1"/>
  <c r="E30" i="6"/>
  <c r="E12" i="6" s="1"/>
  <c r="E14" i="6" s="1"/>
  <c r="D30" i="6"/>
  <c r="D12" i="6" s="1"/>
  <c r="C30" i="6"/>
  <c r="C12" i="6" s="1"/>
  <c r="C14" i="6" s="1"/>
  <c r="B30" i="6"/>
  <c r="B12" i="6" s="1"/>
  <c r="B14" i="6" s="1"/>
  <c r="D14" i="6" l="1"/>
  <c r="M30" i="5"/>
  <c r="G13" i="5" s="1"/>
  <c r="L30" i="5"/>
  <c r="F13" i="5" s="1"/>
  <c r="K30" i="5"/>
  <c r="E13" i="5" s="1"/>
  <c r="J30" i="5"/>
  <c r="D13" i="5" s="1"/>
  <c r="D14" i="5" s="1"/>
  <c r="I30" i="5"/>
  <c r="C13" i="5" s="1"/>
  <c r="H30" i="5"/>
  <c r="B13" i="5" s="1"/>
  <c r="G30" i="5"/>
  <c r="G12" i="5" s="1"/>
  <c r="G14" i="5" s="1"/>
  <c r="F30" i="5"/>
  <c r="F12" i="5" s="1"/>
  <c r="F14" i="5" s="1"/>
  <c r="E30" i="5"/>
  <c r="E12" i="5" s="1"/>
  <c r="D30" i="5"/>
  <c r="D12" i="5" s="1"/>
  <c r="C30" i="5"/>
  <c r="C12" i="5" s="1"/>
  <c r="B30" i="5"/>
  <c r="B12" i="5" s="1"/>
  <c r="E14" i="5" l="1"/>
  <c r="B14" i="5"/>
  <c r="C14" i="5"/>
  <c r="M30" i="4"/>
  <c r="L30" i="4"/>
  <c r="K30" i="4"/>
  <c r="J30" i="4"/>
  <c r="I30" i="4"/>
  <c r="H30" i="4"/>
  <c r="G30" i="4"/>
  <c r="G12" i="4" s="1"/>
  <c r="G14" i="4" s="1"/>
  <c r="F30" i="4"/>
  <c r="F12" i="4" s="1"/>
  <c r="F14" i="4" s="1"/>
  <c r="E30" i="4"/>
  <c r="E12" i="4" s="1"/>
  <c r="E14" i="4" s="1"/>
  <c r="D30" i="4"/>
  <c r="D12" i="4" s="1"/>
  <c r="D14" i="4" s="1"/>
  <c r="C30" i="4"/>
  <c r="C12" i="4" s="1"/>
  <c r="C14" i="4" s="1"/>
  <c r="B30" i="4"/>
  <c r="B12" i="4" s="1"/>
  <c r="B14" i="4" s="1"/>
  <c r="M30" i="3" l="1"/>
  <c r="G13" i="3" s="1"/>
  <c r="L30" i="3"/>
  <c r="F13" i="3" s="1"/>
  <c r="K30" i="3"/>
  <c r="E13" i="3" s="1"/>
  <c r="J30" i="3"/>
  <c r="D13" i="3" s="1"/>
  <c r="D14" i="3" s="1"/>
  <c r="I30" i="3"/>
  <c r="C13" i="3" s="1"/>
  <c r="H30" i="3"/>
  <c r="B13" i="3" s="1"/>
  <c r="G30" i="3"/>
  <c r="G12" i="3" s="1"/>
  <c r="F30" i="3"/>
  <c r="F12" i="3" s="1"/>
  <c r="E30" i="3"/>
  <c r="E12" i="3" s="1"/>
  <c r="D30" i="3"/>
  <c r="D12" i="3" s="1"/>
  <c r="C30" i="3"/>
  <c r="C12" i="3" s="1"/>
  <c r="B30" i="3"/>
  <c r="B12" i="3" s="1"/>
  <c r="E14" i="3" l="1"/>
  <c r="B14" i="3"/>
  <c r="C14" i="3"/>
  <c r="F14" i="3"/>
  <c r="G14" i="3"/>
  <c r="M30" i="2"/>
  <c r="G13" i="2" s="1"/>
  <c r="L30" i="2"/>
  <c r="F13" i="2" s="1"/>
  <c r="K30" i="2"/>
  <c r="E13" i="2" s="1"/>
  <c r="J30" i="2"/>
  <c r="D13" i="2" s="1"/>
  <c r="I30" i="2"/>
  <c r="C13" i="2" s="1"/>
  <c r="H30" i="2"/>
  <c r="B13" i="2" s="1"/>
  <c r="G30" i="2"/>
  <c r="G12" i="2" s="1"/>
  <c r="G14" i="2" s="1"/>
  <c r="F30" i="2"/>
  <c r="F12" i="2" s="1"/>
  <c r="F14" i="2" s="1"/>
  <c r="E30" i="2"/>
  <c r="E12" i="2" s="1"/>
  <c r="E14" i="2" s="1"/>
  <c r="D30" i="2"/>
  <c r="D12" i="2" s="1"/>
  <c r="C30" i="2"/>
  <c r="C12" i="2" s="1"/>
  <c r="C14" i="2" s="1"/>
  <c r="B30" i="2"/>
  <c r="B12" i="2" s="1"/>
  <c r="B14" i="2" s="1"/>
  <c r="D14" i="2" l="1"/>
  <c r="M30" i="1"/>
  <c r="G13" i="1" s="1"/>
  <c r="L30" i="1"/>
  <c r="F13" i="1" s="1"/>
  <c r="K30" i="1"/>
  <c r="E13" i="1" s="1"/>
  <c r="J30" i="1"/>
  <c r="D13" i="1" s="1"/>
  <c r="D14" i="1" s="1"/>
  <c r="I30" i="1"/>
  <c r="C13" i="1" s="1"/>
  <c r="H30" i="1"/>
  <c r="B13" i="1" s="1"/>
  <c r="G30" i="1"/>
  <c r="G12" i="1" s="1"/>
  <c r="F30" i="1"/>
  <c r="F12" i="1" s="1"/>
  <c r="F14" i="1" s="1"/>
  <c r="E30" i="1"/>
  <c r="E12" i="1" s="1"/>
  <c r="D30" i="1"/>
  <c r="D12" i="1" s="1"/>
  <c r="C30" i="1"/>
  <c r="C12" i="1" s="1"/>
  <c r="B30" i="1"/>
  <c r="B12" i="1" s="1"/>
  <c r="E14" i="1" l="1"/>
  <c r="B14" i="1"/>
  <c r="C14" i="1"/>
  <c r="G14" i="1"/>
</calcChain>
</file>

<file path=xl/sharedStrings.xml><?xml version="1.0" encoding="utf-8"?>
<sst xmlns="http://schemas.openxmlformats.org/spreadsheetml/2006/main" count="660" uniqueCount="52">
  <si>
    <t>Tall spesifisert på art, fylke og utsett</t>
  </si>
  <si>
    <t>Kilde: Fiskeridirektoratet, Biomasseregisteret</t>
  </si>
  <si>
    <t>Tidligere utsett</t>
  </si>
  <si>
    <t>Fjorårets utsett</t>
  </si>
  <si>
    <t>Årets utsett</t>
  </si>
  <si>
    <t>Fylke</t>
  </si>
  <si>
    <t>Antall</t>
  </si>
  <si>
    <t>Mengde</t>
  </si>
  <si>
    <t>Finnmark</t>
  </si>
  <si>
    <t>Troms</t>
  </si>
  <si>
    <t>Nordland</t>
  </si>
  <si>
    <t>Møre og Romsdal</t>
  </si>
  <si>
    <t>Sogn og Fjordane</t>
  </si>
  <si>
    <t>Hordaland</t>
  </si>
  <si>
    <t>Rogaland og Agder</t>
  </si>
  <si>
    <t>Totalt</t>
  </si>
  <si>
    <t>Forklaring:</t>
  </si>
  <si>
    <t>Uttak = All fisk innrapportert tatt ut av merdene, eksklusiv fisk som er flyttet eller solgt levende</t>
  </si>
  <si>
    <t>Rundvekt = Whole fish equivalent (WFE)</t>
  </si>
  <si>
    <t xml:space="preserve">Omregningsfaktor = Vi har benyttet omregningsfaktor fra NS 9417:2012. </t>
  </si>
  <si>
    <t>Laks</t>
  </si>
  <si>
    <t>Regnbueørret</t>
  </si>
  <si>
    <t>Uttak av slaktet fisk 2017 (Fylke)</t>
  </si>
  <si>
    <t>Totalt laks og regnbueørret</t>
  </si>
  <si>
    <t>Art</t>
  </si>
  <si>
    <t>Innrapporterte uttak av fisk til slakt i januar 2017 fordelt på utsettsår. Antall i 1000 stk, og mengde i tonn rundvekt.</t>
  </si>
  <si>
    <t>Innrapporterte uttak av fisk til slakt i februar 2017 fordelt på utsettsår. Antall i 1000 stk, og mengde i tonn rundvekt.</t>
  </si>
  <si>
    <t>Innrapporterte uttak av fisk til slakt i mars 2017 fordelt på utsettsår. Antall i 1000 stk, og mengde i tonn rundvekt.</t>
  </si>
  <si>
    <t>Innrapporterte uttak av fisk til slakt i april 2017 fordelt på utsettsår. Antall i 1000 stk, og mengde i tonn rundvekt.</t>
  </si>
  <si>
    <t>Innrapporterte uttak av fisk til slakt i mai 2017 fordelt på utsettsår. Antall i 1000 stk, og mengde i tonn rundvekt.</t>
  </si>
  <si>
    <t>Innrapporterte uttak av fisk til slakt i juni 2017 fordelt på utsettsår. Antall i 1000 stk, og mengde i tonn rundvekt.</t>
  </si>
  <si>
    <t>Innrapporterte uttak av fisk til slakt i juli 2017 fordelt på utsettsår. Antall i 1000 stk, og mengde i tonn rundvekt.</t>
  </si>
  <si>
    <t>Innrapporterte uttak av fisk til slakt i august 2017 fordelt på utsettsår. Antall i 1000 stk, og mengde i tonn rundvekt.</t>
  </si>
  <si>
    <t>Innrapporterte uttak av fisk til slakt i september 2017 fordelt på utsettsår. Antall i 1000 stk, og mengde i tonn rundvekt.</t>
  </si>
  <si>
    <t>Innrapporterte uttak av fisk til slakt i oktober 2017 fordelt på utsettsår. Antall i 1000 stk, og mengde i tonn rundvekt.</t>
  </si>
  <si>
    <t>Innrapporterte uttak av fisk til slakt i november 2017 fordelt på utsettsår. Antall i 1000 stk, og mengde i tonn rundvekt.</t>
  </si>
  <si>
    <t>Innrapporterte uttak av fisk til slakt i desember 2017 fordelt på utsettsår. Antall i 1000 stk, og mengde i tonn rundvekt.</t>
  </si>
  <si>
    <t>Innrapportert uttak av fisk til slakt i desember 2017 fordelt på utsettsår og fylke. Antall i 1000 stk, og mengde i tonn rundvekt.</t>
  </si>
  <si>
    <t>Innrapportert uttak av fisk til slakt i november 2017 fordelt på utsettsår og fylke. Antall i 1000 stk, og mengde i tonn rundvekt.</t>
  </si>
  <si>
    <t>Innrapportert uttak av fisk til slakt i oktober 2017 fordelt på utsettsår og fylke. Antall i 1000 stk, og mengde i tonn rundvekt.</t>
  </si>
  <si>
    <t>Innrapportert uttak av fisk til slakt i september 2017 fordelt på utsettsår og fylke. Antall i 1000 stk, og mengde i tonn rundvekt.</t>
  </si>
  <si>
    <t>Innrapportert uttak av fisk til slakt i august 2017 fordelt på utsettsår og fylke. Antall i 1000 stk, og mengde i tonn rundvekt.</t>
  </si>
  <si>
    <t>Innrapportert uttak av fisk til slakt i juli 2017 fordelt på utsettsår og fylke. Antall i 1000 stk, og mengde i tonn rundvekt.</t>
  </si>
  <si>
    <t>Innrapportert uttak av fisk til slakt i juni 2017 fordelt på utsettsår og fylke. Antall i 1000 stk, og mengde i tonn rundvekt.</t>
  </si>
  <si>
    <t>Innrapportert uttak av fisk til slakt i mai 2017 fordelt på utsettsår og fylke. Antall i 1000 stk, og mengde i tonn rundvekt.</t>
  </si>
  <si>
    <t>Innrapportert uttak av fisk til slakt i april 2017 fordelt på utsettsår og fylke. Antall i 1000 stk, og mengde i tonn rundvekt.</t>
  </si>
  <si>
    <t>Innrapportert uttak av fisk til slakt i mars 2017 fordelt på utsettsår og fylke. Antall i 1000 stk, og mengde i tonn rundvekt.</t>
  </si>
  <si>
    <t>Innrapportert uttak av fisk til slakt i februar 2017 fordelt på utsettsår og fylke. Antall i 1000 stk, og mengde i tonn rundvekt.</t>
  </si>
  <si>
    <t>Innrapportert uttak av fisk til slakt i januar 2017 fordelt på utsettsår og fylke. Antall i 1000 stk, og mengde i tonn rundvekt.</t>
  </si>
  <si>
    <t>Nord-Trøndelag</t>
  </si>
  <si>
    <t>Sør-Trøndelag</t>
  </si>
  <si>
    <t>Innrapporterte data pr. 08.08.2018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</si>
</sst>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4]mmmm\ yyyy;@"/>
  </numFmts>
  <fonts count="11" x14ac:knownFonts="1">
    <font>
      <sz val="11"/>
      <color theme="1"/>
      <name val="Calibri"/>
      <family val="2"/>
      <scheme val="minor"/>
    </font>
    <font>
      <sz val="22"/>
      <color rgb="FF0033A0"/>
      <name val="Verdana"/>
      <family val="2"/>
    </font>
    <font>
      <sz val="14"/>
      <color theme="3" tint="0.39997558519241921"/>
      <name val="Verdana"/>
      <family val="2"/>
    </font>
    <font>
      <sz val="14"/>
      <color rgb="FF0033A0"/>
      <name val="Verdana"/>
      <family val="2"/>
    </font>
    <font>
      <sz val="10"/>
      <color theme="3" tint="0.39997558519241921"/>
      <name val="Verdana"/>
      <family val="2"/>
    </font>
    <font>
      <sz val="10"/>
      <color rgb="FF0033A0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sz val="12"/>
      <color theme="1"/>
      <name val="Verdana"/>
      <family val="2"/>
    </font>
    <font>
      <sz val="12"/>
      <name val="Verdana"/>
      <family val="2"/>
    </font>
    <font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CDFBFF"/>
        <bgColor indexed="64"/>
      </patternFill>
    </fill>
    <fill>
      <patternFill patternType="solid">
        <fgColor rgb="FFE5FDFF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hair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dotted">
        <color auto="1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hair">
        <color indexed="64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 style="thin">
        <color indexed="64"/>
      </top>
      <bottom style="hair">
        <color indexed="64"/>
      </bottom>
      <diagonal/>
    </border>
    <border>
      <left style="dotted">
        <color auto="1"/>
      </left>
      <right/>
      <top style="hair">
        <color indexed="64"/>
      </top>
      <bottom style="hair">
        <color indexed="64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164" fontId="2" fillId="0" borderId="0" xfId="0" applyNumberFormat="1" applyFont="1"/>
    <xf numFmtId="3" fontId="2" fillId="0" borderId="0" xfId="0" applyNumberFormat="1" applyFont="1"/>
    <xf numFmtId="0" fontId="2" fillId="0" borderId="0" xfId="0" applyFont="1"/>
    <xf numFmtId="0" fontId="3" fillId="0" borderId="0" xfId="0" applyFont="1"/>
    <xf numFmtId="164" fontId="4" fillId="0" borderId="0" xfId="0" applyNumberFormat="1" applyFont="1"/>
    <xf numFmtId="3" fontId="4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7" fillId="0" borderId="0" xfId="0" applyNumberFormat="1" applyFont="1"/>
    <xf numFmtId="3" fontId="7" fillId="0" borderId="0" xfId="0" applyNumberFormat="1" applyFont="1"/>
    <xf numFmtId="0" fontId="7" fillId="0" borderId="0" xfId="0" applyFont="1"/>
    <xf numFmtId="0" fontId="7" fillId="0" borderId="0" xfId="0" applyFont="1" applyBorder="1"/>
    <xf numFmtId="0" fontId="8" fillId="0" borderId="0" xfId="0" applyFont="1"/>
    <xf numFmtId="0" fontId="7" fillId="2" borderId="3" xfId="0" applyFont="1" applyFill="1" applyBorder="1"/>
    <xf numFmtId="0" fontId="7" fillId="2" borderId="4" xfId="0" applyFont="1" applyFill="1" applyBorder="1" applyAlignment="1">
      <alignment horizontal="right"/>
    </xf>
    <xf numFmtId="0" fontId="7" fillId="2" borderId="5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right"/>
    </xf>
    <xf numFmtId="0" fontId="7" fillId="2" borderId="7" xfId="0" applyFont="1" applyFill="1" applyBorder="1" applyAlignment="1">
      <alignment horizontal="right"/>
    </xf>
    <xf numFmtId="0" fontId="7" fillId="2" borderId="8" xfId="0" applyFont="1" applyFill="1" applyBorder="1" applyAlignment="1">
      <alignment horizontal="right"/>
    </xf>
    <xf numFmtId="0" fontId="7" fillId="3" borderId="9" xfId="0" applyFont="1" applyFill="1" applyBorder="1"/>
    <xf numFmtId="3" fontId="7" fillId="0" borderId="10" xfId="0" applyNumberFormat="1" applyFont="1" applyBorder="1"/>
    <xf numFmtId="3" fontId="7" fillId="0" borderId="11" xfId="0" applyNumberFormat="1" applyFont="1" applyBorder="1"/>
    <xf numFmtId="0" fontId="7" fillId="0" borderId="12" xfId="0" applyFont="1" applyBorder="1"/>
    <xf numFmtId="0" fontId="7" fillId="3" borderId="13" xfId="0" applyFont="1" applyFill="1" applyBorder="1"/>
    <xf numFmtId="3" fontId="7" fillId="0" borderId="14" xfId="0" applyNumberFormat="1" applyFont="1" applyBorder="1"/>
    <xf numFmtId="3" fontId="7" fillId="0" borderId="15" xfId="0" applyNumberFormat="1" applyFont="1" applyBorder="1"/>
    <xf numFmtId="1" fontId="7" fillId="0" borderId="16" xfId="0" applyNumberFormat="1" applyFont="1" applyBorder="1"/>
    <xf numFmtId="0" fontId="7" fillId="0" borderId="16" xfId="0" applyFont="1" applyBorder="1"/>
    <xf numFmtId="0" fontId="7" fillId="3" borderId="17" xfId="0" applyFont="1" applyFill="1" applyBorder="1"/>
    <xf numFmtId="3" fontId="7" fillId="0" borderId="18" xfId="0" applyNumberFormat="1" applyFont="1" applyBorder="1"/>
    <xf numFmtId="3" fontId="7" fillId="0" borderId="19" xfId="0" applyNumberFormat="1" applyFont="1" applyBorder="1"/>
    <xf numFmtId="0" fontId="7" fillId="0" borderId="20" xfId="0" applyFont="1" applyBorder="1"/>
    <xf numFmtId="0" fontId="7" fillId="2" borderId="21" xfId="0" applyFont="1" applyFill="1" applyBorder="1"/>
    <xf numFmtId="3" fontId="7" fillId="2" borderId="6" xfId="0" applyNumberFormat="1" applyFont="1" applyFill="1" applyBorder="1"/>
    <xf numFmtId="3" fontId="7" fillId="2" borderId="22" xfId="0" applyNumberFormat="1" applyFont="1" applyFill="1" applyBorder="1"/>
    <xf numFmtId="3" fontId="7" fillId="2" borderId="7" xfId="0" applyNumberFormat="1" applyFont="1" applyFill="1" applyBorder="1"/>
    <xf numFmtId="0" fontId="9" fillId="0" borderId="0" xfId="0" applyFont="1"/>
    <xf numFmtId="0" fontId="10" fillId="0" borderId="0" xfId="0" applyFont="1"/>
    <xf numFmtId="0" fontId="10" fillId="0" borderId="0" xfId="0" applyFont="1" applyFill="1" applyBorder="1"/>
    <xf numFmtId="1" fontId="7" fillId="0" borderId="20" xfId="0" applyNumberFormat="1" applyFont="1" applyBorder="1"/>
    <xf numFmtId="0" fontId="7" fillId="2" borderId="25" xfId="0" applyFont="1" applyFill="1" applyBorder="1" applyAlignment="1">
      <alignment horizontal="right"/>
    </xf>
    <xf numFmtId="3" fontId="7" fillId="0" borderId="26" xfId="0" applyNumberFormat="1" applyFont="1" applyBorder="1"/>
    <xf numFmtId="3" fontId="7" fillId="0" borderId="27" xfId="0" applyNumberFormat="1" applyFont="1" applyBorder="1"/>
    <xf numFmtId="3" fontId="7" fillId="2" borderId="28" xfId="0" applyNumberFormat="1" applyFont="1" applyFill="1" applyBorder="1"/>
    <xf numFmtId="0" fontId="7" fillId="0" borderId="24" xfId="0" applyFont="1" applyFill="1" applyBorder="1" applyAlignment="1"/>
    <xf numFmtId="0" fontId="7" fillId="0" borderId="0" xfId="0" applyFont="1" applyFill="1" applyBorder="1" applyAlignment="1"/>
    <xf numFmtId="0" fontId="7" fillId="0" borderId="24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3" fontId="7" fillId="0" borderId="24" xfId="0" applyNumberFormat="1" applyFont="1" applyFill="1" applyBorder="1"/>
    <xf numFmtId="3" fontId="7" fillId="0" borderId="0" xfId="0" applyNumberFormat="1" applyFont="1" applyFill="1" applyBorder="1"/>
    <xf numFmtId="3" fontId="7" fillId="0" borderId="12" xfId="0" applyNumberFormat="1" applyFont="1" applyBorder="1"/>
    <xf numFmtId="3" fontId="7" fillId="0" borderId="16" xfId="0" applyNumberFormat="1" applyFont="1" applyBorder="1"/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2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2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A6" sqref="A6"/>
    </sheetView>
  </sheetViews>
  <sheetFormatPr baseColWidth="10" defaultRowHeight="12.75" x14ac:dyDescent="0.2"/>
  <cols>
    <col min="1" max="1" width="20.5703125" style="13" customWidth="1"/>
    <col min="2" max="16384" width="11.42578125" style="13"/>
  </cols>
  <sheetData>
    <row r="1" spans="1:13" s="4" customFormat="1" ht="27" x14ac:dyDescent="0.35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13" s="8" customFormat="1" ht="18" x14ac:dyDescent="0.25">
      <c r="A2" s="5" t="s">
        <v>0</v>
      </c>
      <c r="B2" s="6"/>
      <c r="C2" s="6"/>
      <c r="D2" s="6"/>
      <c r="E2" s="7"/>
      <c r="F2" s="7"/>
      <c r="G2" s="7"/>
      <c r="H2" s="7"/>
      <c r="I2" s="7"/>
    </row>
    <row r="3" spans="1:13" s="8" customFormat="1" x14ac:dyDescent="0.2">
      <c r="A3" s="9"/>
      <c r="B3" s="6"/>
      <c r="C3" s="6"/>
      <c r="D3" s="6"/>
      <c r="E3" s="7"/>
      <c r="F3" s="7"/>
      <c r="G3" s="7"/>
      <c r="H3" s="7"/>
      <c r="I3" s="7"/>
    </row>
    <row r="4" spans="1:13" s="8" customFormat="1" x14ac:dyDescent="0.2">
      <c r="A4" s="10" t="s">
        <v>1</v>
      </c>
      <c r="B4" s="6"/>
      <c r="C4" s="6"/>
      <c r="D4" s="6"/>
      <c r="E4" s="7"/>
      <c r="F4" s="7"/>
      <c r="G4" s="7"/>
      <c r="H4" s="7"/>
      <c r="I4" s="7"/>
    </row>
    <row r="5" spans="1:13" x14ac:dyDescent="0.2">
      <c r="A5" s="10" t="s">
        <v>51</v>
      </c>
      <c r="B5" s="11"/>
      <c r="C5" s="11"/>
      <c r="D5" s="11"/>
      <c r="E5" s="12"/>
      <c r="F5" s="12"/>
      <c r="G5" s="12"/>
      <c r="H5" s="12"/>
      <c r="I5" s="12"/>
    </row>
    <row r="6" spans="1:13" x14ac:dyDescent="0.2">
      <c r="A6" s="14"/>
    </row>
    <row r="8" spans="1:13" ht="15" x14ac:dyDescent="0.2">
      <c r="A8" s="15" t="s">
        <v>25</v>
      </c>
    </row>
    <row r="9" spans="1:13" ht="15" x14ac:dyDescent="0.2">
      <c r="A9" s="15"/>
      <c r="B9" s="57" t="s">
        <v>23</v>
      </c>
      <c r="C9" s="58"/>
      <c r="D9" s="58"/>
      <c r="E9" s="58"/>
      <c r="F9" s="58"/>
      <c r="G9" s="59"/>
      <c r="H9" s="47"/>
      <c r="I9" s="48"/>
      <c r="J9" s="48"/>
      <c r="K9" s="48"/>
      <c r="L9" s="48"/>
      <c r="M9" s="48"/>
    </row>
    <row r="10" spans="1:13" x14ac:dyDescent="0.2">
      <c r="B10" s="55" t="s">
        <v>2</v>
      </c>
      <c r="C10" s="56"/>
      <c r="D10" s="55" t="s">
        <v>3</v>
      </c>
      <c r="E10" s="56"/>
      <c r="F10" s="55" t="s">
        <v>4</v>
      </c>
      <c r="G10" s="60"/>
      <c r="H10" s="61"/>
      <c r="I10" s="62"/>
      <c r="J10" s="62"/>
      <c r="K10" s="62"/>
      <c r="L10" s="62"/>
      <c r="M10" s="62"/>
    </row>
    <row r="11" spans="1:13" x14ac:dyDescent="0.2">
      <c r="A11" s="16" t="s">
        <v>24</v>
      </c>
      <c r="B11" s="17" t="s">
        <v>6</v>
      </c>
      <c r="C11" s="18" t="s">
        <v>7</v>
      </c>
      <c r="D11" s="19" t="s">
        <v>6</v>
      </c>
      <c r="E11" s="20" t="s">
        <v>7</v>
      </c>
      <c r="F11" s="17" t="s">
        <v>6</v>
      </c>
      <c r="G11" s="43" t="s">
        <v>7</v>
      </c>
      <c r="H11" s="49"/>
      <c r="I11" s="50"/>
      <c r="J11" s="50"/>
      <c r="K11" s="50"/>
      <c r="L11" s="50"/>
      <c r="M11" s="50"/>
    </row>
    <row r="12" spans="1:13" x14ac:dyDescent="0.2">
      <c r="A12" s="22" t="s">
        <v>20</v>
      </c>
      <c r="B12" s="23">
        <f t="shared" ref="B12:G12" si="0">B30</f>
        <v>16736.940999999999</v>
      </c>
      <c r="C12" s="24">
        <f>C30</f>
        <v>84133.848543999993</v>
      </c>
      <c r="D12" s="24">
        <f t="shared" si="0"/>
        <v>2419.0870000000004</v>
      </c>
      <c r="E12" s="24">
        <f t="shared" si="0"/>
        <v>5448.7286249999997</v>
      </c>
      <c r="F12" s="23">
        <f t="shared" si="0"/>
        <v>0</v>
      </c>
      <c r="G12" s="44">
        <f t="shared" si="0"/>
        <v>0</v>
      </c>
      <c r="H12" s="51"/>
      <c r="I12" s="52"/>
      <c r="J12" s="52"/>
      <c r="K12" s="52"/>
      <c r="L12" s="52"/>
      <c r="M12" s="52"/>
    </row>
    <row r="13" spans="1:13" x14ac:dyDescent="0.2">
      <c r="A13" s="26" t="s">
        <v>21</v>
      </c>
      <c r="B13" s="27">
        <f t="shared" ref="B13:G13" si="1">H30</f>
        <v>710.87800000000004</v>
      </c>
      <c r="C13" s="28">
        <f t="shared" si="1"/>
        <v>2620.0462969999999</v>
      </c>
      <c r="D13" s="28">
        <f t="shared" si="1"/>
        <v>357.471</v>
      </c>
      <c r="E13" s="28">
        <f t="shared" si="1"/>
        <v>1352.845497</v>
      </c>
      <c r="F13" s="27">
        <f t="shared" si="1"/>
        <v>0</v>
      </c>
      <c r="G13" s="45">
        <f t="shared" si="1"/>
        <v>0</v>
      </c>
      <c r="H13" s="51"/>
      <c r="I13" s="52"/>
      <c r="J13" s="52"/>
      <c r="K13" s="52"/>
      <c r="L13" s="52"/>
      <c r="M13" s="52"/>
    </row>
    <row r="14" spans="1:13" x14ac:dyDescent="0.2">
      <c r="A14" s="16" t="s">
        <v>15</v>
      </c>
      <c r="B14" s="36">
        <f t="shared" ref="B14:G14" si="2">SUM(B12:B13)</f>
        <v>17447.819</v>
      </c>
      <c r="C14" s="37">
        <f t="shared" si="2"/>
        <v>86753.894840999987</v>
      </c>
      <c r="D14" s="37">
        <f t="shared" si="2"/>
        <v>2776.5580000000004</v>
      </c>
      <c r="E14" s="37">
        <f t="shared" si="2"/>
        <v>6801.574122</v>
      </c>
      <c r="F14" s="36">
        <f t="shared" si="2"/>
        <v>0</v>
      </c>
      <c r="G14" s="46">
        <f t="shared" si="2"/>
        <v>0</v>
      </c>
      <c r="H14" s="51"/>
      <c r="I14" s="52"/>
      <c r="J14" s="52"/>
      <c r="K14" s="52"/>
      <c r="L14" s="52"/>
      <c r="M14" s="52"/>
    </row>
    <row r="17" spans="1:13" ht="15" x14ac:dyDescent="0.2">
      <c r="A17" s="15" t="s">
        <v>48</v>
      </c>
    </row>
    <row r="18" spans="1:13" ht="15" x14ac:dyDescent="0.2">
      <c r="A18" s="15"/>
      <c r="B18" s="57" t="s">
        <v>20</v>
      </c>
      <c r="C18" s="58"/>
      <c r="D18" s="58"/>
      <c r="E18" s="58"/>
      <c r="F18" s="58"/>
      <c r="G18" s="59"/>
      <c r="H18" s="57" t="s">
        <v>21</v>
      </c>
      <c r="I18" s="58"/>
      <c r="J18" s="58"/>
      <c r="K18" s="58"/>
      <c r="L18" s="58"/>
      <c r="M18" s="59"/>
    </row>
    <row r="19" spans="1:13" x14ac:dyDescent="0.2">
      <c r="B19" s="55" t="s">
        <v>2</v>
      </c>
      <c r="C19" s="56"/>
      <c r="D19" s="55" t="s">
        <v>3</v>
      </c>
      <c r="E19" s="56"/>
      <c r="F19" s="55" t="s">
        <v>4</v>
      </c>
      <c r="G19" s="56"/>
      <c r="H19" s="55" t="s">
        <v>2</v>
      </c>
      <c r="I19" s="56"/>
      <c r="J19" s="55" t="s">
        <v>3</v>
      </c>
      <c r="K19" s="56"/>
      <c r="L19" s="55" t="s">
        <v>4</v>
      </c>
      <c r="M19" s="56"/>
    </row>
    <row r="20" spans="1:13" x14ac:dyDescent="0.2">
      <c r="A20" s="16" t="s">
        <v>5</v>
      </c>
      <c r="B20" s="17" t="s">
        <v>6</v>
      </c>
      <c r="C20" s="18" t="s">
        <v>7</v>
      </c>
      <c r="D20" s="19" t="s">
        <v>6</v>
      </c>
      <c r="E20" s="20" t="s">
        <v>7</v>
      </c>
      <c r="F20" s="17" t="s">
        <v>6</v>
      </c>
      <c r="G20" s="21" t="s">
        <v>7</v>
      </c>
      <c r="H20" s="17" t="s">
        <v>6</v>
      </c>
      <c r="I20" s="18" t="s">
        <v>7</v>
      </c>
      <c r="J20" s="19" t="s">
        <v>6</v>
      </c>
      <c r="K20" s="20" t="s">
        <v>7</v>
      </c>
      <c r="L20" s="17" t="s">
        <v>6</v>
      </c>
      <c r="M20" s="21" t="s">
        <v>7</v>
      </c>
    </row>
    <row r="21" spans="1:13" x14ac:dyDescent="0.2">
      <c r="A21" s="22" t="s">
        <v>8</v>
      </c>
      <c r="B21" s="23">
        <v>1829.489</v>
      </c>
      <c r="C21" s="24">
        <v>9952.8435000000009</v>
      </c>
      <c r="D21" s="23">
        <v>0</v>
      </c>
      <c r="E21" s="24">
        <v>0</v>
      </c>
      <c r="F21" s="23">
        <v>0</v>
      </c>
      <c r="G21" s="25">
        <v>0</v>
      </c>
      <c r="H21" s="23">
        <v>0</v>
      </c>
      <c r="I21" s="24">
        <v>0</v>
      </c>
      <c r="J21" s="23">
        <v>0</v>
      </c>
      <c r="K21" s="24">
        <v>0</v>
      </c>
      <c r="L21" s="23">
        <v>0</v>
      </c>
      <c r="M21" s="25">
        <v>0</v>
      </c>
    </row>
    <row r="22" spans="1:13" x14ac:dyDescent="0.2">
      <c r="A22" s="26" t="s">
        <v>9</v>
      </c>
      <c r="B22" s="27">
        <v>1987.3420000000001</v>
      </c>
      <c r="C22" s="28">
        <v>10763.044875</v>
      </c>
      <c r="D22" s="27">
        <v>0</v>
      </c>
      <c r="E22" s="28">
        <v>0</v>
      </c>
      <c r="F22" s="27">
        <v>0</v>
      </c>
      <c r="G22" s="29">
        <v>0</v>
      </c>
      <c r="H22" s="27">
        <v>0</v>
      </c>
      <c r="I22" s="28">
        <v>0</v>
      </c>
      <c r="J22" s="27">
        <v>0</v>
      </c>
      <c r="K22" s="28">
        <v>0</v>
      </c>
      <c r="L22" s="27">
        <v>0</v>
      </c>
      <c r="M22" s="30">
        <v>0</v>
      </c>
    </row>
    <row r="23" spans="1:13" x14ac:dyDescent="0.2">
      <c r="A23" s="26" t="s">
        <v>10</v>
      </c>
      <c r="B23" s="27">
        <v>2239.317</v>
      </c>
      <c r="C23" s="28">
        <v>10970.357375</v>
      </c>
      <c r="D23" s="27">
        <v>1498.576</v>
      </c>
      <c r="E23" s="28">
        <v>2823.4859999999999</v>
      </c>
      <c r="F23" s="27">
        <v>0</v>
      </c>
      <c r="G23" s="30">
        <v>0</v>
      </c>
      <c r="H23" s="27">
        <v>225.08799999999999</v>
      </c>
      <c r="I23" s="28">
        <v>762.74270000000001</v>
      </c>
      <c r="J23" s="27">
        <v>0</v>
      </c>
      <c r="K23" s="28">
        <v>0</v>
      </c>
      <c r="L23" s="27">
        <v>0</v>
      </c>
      <c r="M23" s="30">
        <v>0</v>
      </c>
    </row>
    <row r="24" spans="1:13" x14ac:dyDescent="0.2">
      <c r="A24" s="26" t="s">
        <v>49</v>
      </c>
      <c r="B24" s="27">
        <v>1343.508</v>
      </c>
      <c r="C24" s="28">
        <v>5794.5463650000002</v>
      </c>
      <c r="D24" s="27">
        <v>0</v>
      </c>
      <c r="E24" s="28">
        <v>0</v>
      </c>
      <c r="F24" s="27">
        <v>0</v>
      </c>
      <c r="G24" s="30">
        <v>0</v>
      </c>
      <c r="H24" s="27">
        <v>0</v>
      </c>
      <c r="I24" s="28">
        <v>0</v>
      </c>
      <c r="J24" s="27">
        <v>0</v>
      </c>
      <c r="K24" s="28">
        <v>0</v>
      </c>
      <c r="L24" s="27">
        <v>0</v>
      </c>
      <c r="M24" s="30">
        <v>0</v>
      </c>
    </row>
    <row r="25" spans="1:13" x14ac:dyDescent="0.2">
      <c r="A25" s="26" t="s">
        <v>50</v>
      </c>
      <c r="B25" s="27">
        <v>3054.9840000000004</v>
      </c>
      <c r="C25" s="28">
        <v>14807.572303999999</v>
      </c>
      <c r="D25" s="27">
        <v>450.13900000000001</v>
      </c>
      <c r="E25" s="28">
        <v>364.13537499999995</v>
      </c>
      <c r="F25" s="27">
        <v>0</v>
      </c>
      <c r="G25" s="30">
        <v>0</v>
      </c>
      <c r="H25" s="27">
        <v>0</v>
      </c>
      <c r="I25" s="28">
        <v>0</v>
      </c>
      <c r="J25" s="27">
        <v>0</v>
      </c>
      <c r="K25" s="28">
        <v>0</v>
      </c>
      <c r="L25" s="27">
        <v>0</v>
      </c>
      <c r="M25" s="30">
        <v>0</v>
      </c>
    </row>
    <row r="26" spans="1:13" x14ac:dyDescent="0.2">
      <c r="A26" s="26" t="s">
        <v>11</v>
      </c>
      <c r="B26" s="27">
        <v>557.21199999999999</v>
      </c>
      <c r="C26" s="28">
        <v>3240.5118750000001</v>
      </c>
      <c r="D26" s="27">
        <v>71.597999999999999</v>
      </c>
      <c r="E26" s="28">
        <v>305.62975</v>
      </c>
      <c r="F26" s="27">
        <v>0</v>
      </c>
      <c r="G26" s="29">
        <v>0</v>
      </c>
      <c r="H26" s="27">
        <v>0</v>
      </c>
      <c r="I26" s="28">
        <v>0</v>
      </c>
      <c r="J26" s="27">
        <v>0</v>
      </c>
      <c r="K26" s="28">
        <v>0</v>
      </c>
      <c r="L26" s="27">
        <v>0</v>
      </c>
      <c r="M26" s="30">
        <v>0</v>
      </c>
    </row>
    <row r="27" spans="1:13" x14ac:dyDescent="0.2">
      <c r="A27" s="26" t="s">
        <v>12</v>
      </c>
      <c r="B27" s="27">
        <v>1491.893</v>
      </c>
      <c r="C27" s="28">
        <v>7145.9634999999998</v>
      </c>
      <c r="D27" s="27">
        <v>38.9</v>
      </c>
      <c r="E27" s="28">
        <v>172.88849999999999</v>
      </c>
      <c r="F27" s="27">
        <v>0</v>
      </c>
      <c r="G27" s="30">
        <v>0</v>
      </c>
      <c r="H27" s="27">
        <v>138.66900000000001</v>
      </c>
      <c r="I27" s="28">
        <v>581.33271999999999</v>
      </c>
      <c r="J27" s="27">
        <v>0</v>
      </c>
      <c r="K27" s="28">
        <v>0</v>
      </c>
      <c r="L27" s="27">
        <v>0</v>
      </c>
      <c r="M27" s="30">
        <v>0</v>
      </c>
    </row>
    <row r="28" spans="1:13" x14ac:dyDescent="0.2">
      <c r="A28" s="26" t="s">
        <v>13</v>
      </c>
      <c r="B28" s="27">
        <v>1882.8009999999999</v>
      </c>
      <c r="C28" s="28">
        <v>9297.2986249999994</v>
      </c>
      <c r="D28" s="27">
        <v>359.87400000000002</v>
      </c>
      <c r="E28" s="28">
        <v>1782.5889999999999</v>
      </c>
      <c r="F28" s="27">
        <v>0</v>
      </c>
      <c r="G28" s="30">
        <v>0</v>
      </c>
      <c r="H28" s="27">
        <v>345.65499999999997</v>
      </c>
      <c r="I28" s="28">
        <v>1267.4583769999999</v>
      </c>
      <c r="J28" s="27">
        <v>357.471</v>
      </c>
      <c r="K28" s="28">
        <v>1352.845497</v>
      </c>
      <c r="L28" s="27">
        <v>0</v>
      </c>
      <c r="M28" s="30">
        <v>0</v>
      </c>
    </row>
    <row r="29" spans="1:13" x14ac:dyDescent="0.2">
      <c r="A29" s="31" t="s">
        <v>14</v>
      </c>
      <c r="B29" s="32">
        <v>2350.395</v>
      </c>
      <c r="C29" s="33">
        <v>12161.710125</v>
      </c>
      <c r="D29" s="32">
        <v>0</v>
      </c>
      <c r="E29" s="33">
        <v>0</v>
      </c>
      <c r="F29" s="32">
        <v>0</v>
      </c>
      <c r="G29" s="34">
        <v>0</v>
      </c>
      <c r="H29" s="32">
        <v>1.466</v>
      </c>
      <c r="I29" s="33">
        <v>8.5124999999999993</v>
      </c>
      <c r="J29" s="32">
        <v>0</v>
      </c>
      <c r="K29" s="33">
        <v>0</v>
      </c>
      <c r="L29" s="32">
        <v>0</v>
      </c>
      <c r="M29" s="34">
        <v>0</v>
      </c>
    </row>
    <row r="30" spans="1:13" x14ac:dyDescent="0.2">
      <c r="A30" s="35" t="s">
        <v>15</v>
      </c>
      <c r="B30" s="36">
        <f t="shared" ref="B30:G30" si="3">SUM(B21:B29)</f>
        <v>16736.940999999999</v>
      </c>
      <c r="C30" s="37">
        <f t="shared" si="3"/>
        <v>84133.848543999993</v>
      </c>
      <c r="D30" s="36">
        <f t="shared" si="3"/>
        <v>2419.0870000000004</v>
      </c>
      <c r="E30" s="37">
        <f t="shared" si="3"/>
        <v>5448.7286249999997</v>
      </c>
      <c r="F30" s="36">
        <f t="shared" si="3"/>
        <v>0</v>
      </c>
      <c r="G30" s="38">
        <f t="shared" si="3"/>
        <v>0</v>
      </c>
      <c r="H30" s="36">
        <f t="shared" ref="H30:M30" si="4">SUM(H21:H29)</f>
        <v>710.87800000000004</v>
      </c>
      <c r="I30" s="37">
        <f t="shared" si="4"/>
        <v>2620.0462969999999</v>
      </c>
      <c r="J30" s="36">
        <f t="shared" si="4"/>
        <v>357.471</v>
      </c>
      <c r="K30" s="37">
        <f t="shared" si="4"/>
        <v>1352.845497</v>
      </c>
      <c r="L30" s="36">
        <f t="shared" si="4"/>
        <v>0</v>
      </c>
      <c r="M30" s="38">
        <f t="shared" si="4"/>
        <v>0</v>
      </c>
    </row>
    <row r="32" spans="1:13" s="40" customFormat="1" ht="15" x14ac:dyDescent="0.2">
      <c r="A32" s="39" t="s">
        <v>16</v>
      </c>
    </row>
    <row r="33" spans="1:1" s="40" customFormat="1" ht="11.25" x14ac:dyDescent="0.15">
      <c r="A33" s="40" t="s">
        <v>17</v>
      </c>
    </row>
    <row r="34" spans="1:1" s="40" customFormat="1" ht="11.25" x14ac:dyDescent="0.15">
      <c r="A34" s="41" t="s">
        <v>18</v>
      </c>
    </row>
    <row r="35" spans="1:1" s="40" customFormat="1" ht="11.25" x14ac:dyDescent="0.15">
      <c r="A35" s="41" t="s">
        <v>19</v>
      </c>
    </row>
  </sheetData>
  <mergeCells count="15">
    <mergeCell ref="B18:G18"/>
    <mergeCell ref="H18:M18"/>
    <mergeCell ref="B9:G9"/>
    <mergeCell ref="B10:C10"/>
    <mergeCell ref="D10:E10"/>
    <mergeCell ref="F10:G10"/>
    <mergeCell ref="H10:I10"/>
    <mergeCell ref="J10:K10"/>
    <mergeCell ref="L10:M10"/>
    <mergeCell ref="H19:I19"/>
    <mergeCell ref="J19:K19"/>
    <mergeCell ref="L19:M19"/>
    <mergeCell ref="B19:C19"/>
    <mergeCell ref="D19:E19"/>
    <mergeCell ref="F19:G1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A6" sqref="A6"/>
    </sheetView>
  </sheetViews>
  <sheetFormatPr baseColWidth="10" defaultRowHeight="12.75" x14ac:dyDescent="0.2"/>
  <cols>
    <col min="1" max="1" width="20.5703125" style="13" customWidth="1"/>
    <col min="2" max="16384" width="11.42578125" style="13"/>
  </cols>
  <sheetData>
    <row r="1" spans="1:13" s="4" customFormat="1" ht="27" x14ac:dyDescent="0.35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13" s="8" customFormat="1" ht="18" x14ac:dyDescent="0.25">
      <c r="A2" s="5" t="s">
        <v>0</v>
      </c>
      <c r="B2" s="6"/>
      <c r="C2" s="6"/>
      <c r="D2" s="6"/>
      <c r="E2" s="7"/>
      <c r="F2" s="7"/>
      <c r="G2" s="7"/>
      <c r="H2" s="7"/>
      <c r="I2" s="7"/>
    </row>
    <row r="3" spans="1:13" s="8" customFormat="1" x14ac:dyDescent="0.2">
      <c r="A3" s="9"/>
      <c r="B3" s="6"/>
      <c r="C3" s="6"/>
      <c r="D3" s="6"/>
      <c r="E3" s="7"/>
      <c r="F3" s="7"/>
      <c r="G3" s="7"/>
      <c r="H3" s="7"/>
      <c r="I3" s="7"/>
    </row>
    <row r="4" spans="1:13" s="8" customFormat="1" x14ac:dyDescent="0.2">
      <c r="A4" s="10" t="s">
        <v>1</v>
      </c>
      <c r="B4" s="6"/>
      <c r="C4" s="6"/>
      <c r="D4" s="6"/>
      <c r="E4" s="7"/>
      <c r="F4" s="7"/>
      <c r="G4" s="7"/>
      <c r="H4" s="7"/>
      <c r="I4" s="7"/>
    </row>
    <row r="5" spans="1:13" x14ac:dyDescent="0.2">
      <c r="A5" s="10" t="s">
        <v>51</v>
      </c>
      <c r="B5" s="11"/>
      <c r="C5" s="11"/>
      <c r="D5" s="11"/>
      <c r="E5" s="12"/>
      <c r="F5" s="12"/>
      <c r="G5" s="12"/>
      <c r="H5" s="12"/>
      <c r="I5" s="12"/>
    </row>
    <row r="6" spans="1:13" x14ac:dyDescent="0.2">
      <c r="A6" s="14"/>
    </row>
    <row r="8" spans="1:13" ht="15" x14ac:dyDescent="0.2">
      <c r="A8" s="15" t="s">
        <v>34</v>
      </c>
    </row>
    <row r="9" spans="1:13" ht="15" x14ac:dyDescent="0.2">
      <c r="A9" s="15"/>
      <c r="B9" s="57" t="s">
        <v>23</v>
      </c>
      <c r="C9" s="58"/>
      <c r="D9" s="58"/>
      <c r="E9" s="58"/>
      <c r="F9" s="58"/>
      <c r="G9" s="59"/>
      <c r="H9" s="47"/>
      <c r="I9" s="48"/>
      <c r="J9" s="48"/>
      <c r="K9" s="48"/>
      <c r="L9" s="48"/>
      <c r="M9" s="48"/>
    </row>
    <row r="10" spans="1:13" x14ac:dyDescent="0.2">
      <c r="B10" s="55" t="s">
        <v>2</v>
      </c>
      <c r="C10" s="56"/>
      <c r="D10" s="55" t="s">
        <v>3</v>
      </c>
      <c r="E10" s="56"/>
      <c r="F10" s="55" t="s">
        <v>4</v>
      </c>
      <c r="G10" s="60"/>
      <c r="H10" s="61"/>
      <c r="I10" s="62"/>
      <c r="J10" s="62"/>
      <c r="K10" s="62"/>
      <c r="L10" s="62"/>
      <c r="M10" s="62"/>
    </row>
    <row r="11" spans="1:13" x14ac:dyDescent="0.2">
      <c r="A11" s="16" t="s">
        <v>24</v>
      </c>
      <c r="B11" s="17" t="s">
        <v>6</v>
      </c>
      <c r="C11" s="18" t="s">
        <v>7</v>
      </c>
      <c r="D11" s="19" t="s">
        <v>6</v>
      </c>
      <c r="E11" s="20" t="s">
        <v>7</v>
      </c>
      <c r="F11" s="17" t="s">
        <v>6</v>
      </c>
      <c r="G11" s="43" t="s">
        <v>7</v>
      </c>
      <c r="H11" s="49"/>
      <c r="I11" s="50"/>
      <c r="J11" s="50"/>
      <c r="K11" s="50"/>
      <c r="L11" s="50"/>
      <c r="M11" s="50"/>
    </row>
    <row r="12" spans="1:13" x14ac:dyDescent="0.2">
      <c r="A12" s="22" t="s">
        <v>20</v>
      </c>
      <c r="B12" s="23">
        <f t="shared" ref="B12:G12" si="0">B30</f>
        <v>336.59699999999998</v>
      </c>
      <c r="C12" s="24">
        <f>C30</f>
        <v>1712.6111249999999</v>
      </c>
      <c r="D12" s="24">
        <f t="shared" si="0"/>
        <v>25990.463999999996</v>
      </c>
      <c r="E12" s="24">
        <f t="shared" si="0"/>
        <v>126105.83805599999</v>
      </c>
      <c r="F12" s="23">
        <f t="shared" si="0"/>
        <v>328.86700000000002</v>
      </c>
      <c r="G12" s="44">
        <f t="shared" si="0"/>
        <v>788.56275000000005</v>
      </c>
      <c r="H12" s="51"/>
      <c r="I12" s="52"/>
      <c r="J12" s="52"/>
      <c r="K12" s="52"/>
      <c r="L12" s="52"/>
      <c r="M12" s="52"/>
    </row>
    <row r="13" spans="1:13" x14ac:dyDescent="0.2">
      <c r="A13" s="26" t="s">
        <v>21</v>
      </c>
      <c r="B13" s="27">
        <f t="shared" ref="B13:G13" si="1">H30</f>
        <v>0</v>
      </c>
      <c r="C13" s="28">
        <f t="shared" si="1"/>
        <v>0</v>
      </c>
      <c r="D13" s="28">
        <f t="shared" si="1"/>
        <v>1462.1570000000002</v>
      </c>
      <c r="E13" s="28">
        <f t="shared" si="1"/>
        <v>6292.9815440000002</v>
      </c>
      <c r="F13" s="27">
        <f t="shared" si="1"/>
        <v>177.792</v>
      </c>
      <c r="G13" s="45">
        <f t="shared" si="1"/>
        <v>514.48136</v>
      </c>
      <c r="H13" s="51"/>
      <c r="I13" s="52"/>
      <c r="J13" s="52"/>
      <c r="K13" s="52"/>
      <c r="L13" s="52"/>
      <c r="M13" s="52"/>
    </row>
    <row r="14" spans="1:13" x14ac:dyDescent="0.2">
      <c r="A14" s="16" t="s">
        <v>15</v>
      </c>
      <c r="B14" s="36">
        <f t="shared" ref="B14:G14" si="2">SUM(B12:B13)</f>
        <v>336.59699999999998</v>
      </c>
      <c r="C14" s="37">
        <f t="shared" si="2"/>
        <v>1712.6111249999999</v>
      </c>
      <c r="D14" s="37">
        <f t="shared" si="2"/>
        <v>27452.620999999996</v>
      </c>
      <c r="E14" s="37">
        <f t="shared" si="2"/>
        <v>132398.81959999999</v>
      </c>
      <c r="F14" s="36">
        <f t="shared" si="2"/>
        <v>506.65899999999999</v>
      </c>
      <c r="G14" s="46">
        <f t="shared" si="2"/>
        <v>1303.04411</v>
      </c>
      <c r="H14" s="51"/>
      <c r="I14" s="52"/>
      <c r="J14" s="52"/>
      <c r="K14" s="52"/>
      <c r="L14" s="52"/>
      <c r="M14" s="52"/>
    </row>
    <row r="17" spans="1:13" ht="15" x14ac:dyDescent="0.2">
      <c r="A17" s="15" t="s">
        <v>39</v>
      </c>
    </row>
    <row r="18" spans="1:13" ht="15" x14ac:dyDescent="0.2">
      <c r="A18" s="15"/>
      <c r="B18" s="57" t="s">
        <v>20</v>
      </c>
      <c r="C18" s="58"/>
      <c r="D18" s="58"/>
      <c r="E18" s="58"/>
      <c r="F18" s="58"/>
      <c r="G18" s="59"/>
      <c r="H18" s="57" t="s">
        <v>21</v>
      </c>
      <c r="I18" s="58"/>
      <c r="J18" s="58"/>
      <c r="K18" s="58"/>
      <c r="L18" s="58"/>
      <c r="M18" s="59"/>
    </row>
    <row r="19" spans="1:13" x14ac:dyDescent="0.2">
      <c r="B19" s="55" t="s">
        <v>2</v>
      </c>
      <c r="C19" s="56"/>
      <c r="D19" s="55" t="s">
        <v>3</v>
      </c>
      <c r="E19" s="56"/>
      <c r="F19" s="55" t="s">
        <v>4</v>
      </c>
      <c r="G19" s="56"/>
      <c r="H19" s="55" t="s">
        <v>2</v>
      </c>
      <c r="I19" s="56"/>
      <c r="J19" s="55" t="s">
        <v>3</v>
      </c>
      <c r="K19" s="56"/>
      <c r="L19" s="55" t="s">
        <v>4</v>
      </c>
      <c r="M19" s="56"/>
    </row>
    <row r="20" spans="1:13" x14ac:dyDescent="0.2">
      <c r="A20" s="16" t="s">
        <v>5</v>
      </c>
      <c r="B20" s="17" t="s">
        <v>6</v>
      </c>
      <c r="C20" s="18" t="s">
        <v>7</v>
      </c>
      <c r="D20" s="19" t="s">
        <v>6</v>
      </c>
      <c r="E20" s="20" t="s">
        <v>7</v>
      </c>
      <c r="F20" s="17" t="s">
        <v>6</v>
      </c>
      <c r="G20" s="21" t="s">
        <v>7</v>
      </c>
      <c r="H20" s="17" t="s">
        <v>6</v>
      </c>
      <c r="I20" s="18" t="s">
        <v>7</v>
      </c>
      <c r="J20" s="19" t="s">
        <v>6</v>
      </c>
      <c r="K20" s="20" t="s">
        <v>7</v>
      </c>
      <c r="L20" s="17" t="s">
        <v>6</v>
      </c>
      <c r="M20" s="21" t="s">
        <v>7</v>
      </c>
    </row>
    <row r="21" spans="1:13" x14ac:dyDescent="0.2">
      <c r="A21" s="22" t="s">
        <v>8</v>
      </c>
      <c r="B21" s="23">
        <v>336.59699999999998</v>
      </c>
      <c r="C21" s="24">
        <v>1712.6111249999999</v>
      </c>
      <c r="D21" s="23">
        <v>2374.1610000000001</v>
      </c>
      <c r="E21" s="24">
        <v>11788.435125</v>
      </c>
      <c r="F21" s="23">
        <v>0</v>
      </c>
      <c r="G21" s="25">
        <v>0</v>
      </c>
      <c r="H21" s="23">
        <v>0</v>
      </c>
      <c r="I21" s="24">
        <v>0</v>
      </c>
      <c r="J21" s="23">
        <v>0</v>
      </c>
      <c r="K21" s="24">
        <v>0</v>
      </c>
      <c r="L21" s="23">
        <v>0</v>
      </c>
      <c r="M21" s="25">
        <v>0</v>
      </c>
    </row>
    <row r="22" spans="1:13" x14ac:dyDescent="0.2">
      <c r="A22" s="26" t="s">
        <v>9</v>
      </c>
      <c r="B22" s="27">
        <v>0</v>
      </c>
      <c r="C22" s="28">
        <v>0</v>
      </c>
      <c r="D22" s="27">
        <v>4450.884</v>
      </c>
      <c r="E22" s="28">
        <v>21098.490314999999</v>
      </c>
      <c r="F22" s="27">
        <v>0</v>
      </c>
      <c r="G22" s="29">
        <v>0</v>
      </c>
      <c r="H22" s="27">
        <v>0</v>
      </c>
      <c r="I22" s="28">
        <v>0</v>
      </c>
      <c r="J22" s="27">
        <v>0</v>
      </c>
      <c r="K22" s="28">
        <v>0</v>
      </c>
      <c r="L22" s="27">
        <v>0</v>
      </c>
      <c r="M22" s="30">
        <v>0</v>
      </c>
    </row>
    <row r="23" spans="1:13" x14ac:dyDescent="0.2">
      <c r="A23" s="26" t="s">
        <v>10</v>
      </c>
      <c r="B23" s="27">
        <v>0</v>
      </c>
      <c r="C23" s="28">
        <v>0</v>
      </c>
      <c r="D23" s="27">
        <v>6756.0630000000001</v>
      </c>
      <c r="E23" s="28">
        <v>34375.817753000003</v>
      </c>
      <c r="F23" s="27">
        <v>1.7070000000000001</v>
      </c>
      <c r="G23" s="29">
        <v>5.9420000000000002</v>
      </c>
      <c r="H23" s="27">
        <v>0</v>
      </c>
      <c r="I23" s="28">
        <v>0</v>
      </c>
      <c r="J23" s="27">
        <v>87.245999999999995</v>
      </c>
      <c r="K23" s="28">
        <v>398.04109499999998</v>
      </c>
      <c r="L23" s="27">
        <v>0</v>
      </c>
      <c r="M23" s="30">
        <v>0</v>
      </c>
    </row>
    <row r="24" spans="1:13" x14ac:dyDescent="0.2">
      <c r="A24" s="26" t="s">
        <v>49</v>
      </c>
      <c r="B24" s="27">
        <v>0</v>
      </c>
      <c r="C24" s="28">
        <v>0</v>
      </c>
      <c r="D24" s="27">
        <v>1219.008</v>
      </c>
      <c r="E24" s="28">
        <v>5294.002759</v>
      </c>
      <c r="F24" s="27">
        <v>0</v>
      </c>
      <c r="G24" s="29">
        <v>0</v>
      </c>
      <c r="H24" s="27">
        <v>0</v>
      </c>
      <c r="I24" s="28">
        <v>0</v>
      </c>
      <c r="J24" s="27">
        <v>0</v>
      </c>
      <c r="K24" s="28">
        <v>0</v>
      </c>
      <c r="L24" s="27">
        <v>0</v>
      </c>
      <c r="M24" s="30">
        <v>0</v>
      </c>
    </row>
    <row r="25" spans="1:13" x14ac:dyDescent="0.2">
      <c r="A25" s="26" t="s">
        <v>50</v>
      </c>
      <c r="B25" s="27">
        <v>0</v>
      </c>
      <c r="C25" s="28">
        <v>0</v>
      </c>
      <c r="D25" s="27">
        <v>994.08</v>
      </c>
      <c r="E25" s="28">
        <v>5014.0605079999996</v>
      </c>
      <c r="F25" s="27">
        <v>0</v>
      </c>
      <c r="G25" s="30">
        <v>0</v>
      </c>
      <c r="H25" s="27">
        <v>0</v>
      </c>
      <c r="I25" s="28">
        <v>0</v>
      </c>
      <c r="J25" s="27">
        <v>0</v>
      </c>
      <c r="K25" s="28">
        <v>0</v>
      </c>
      <c r="L25" s="27">
        <v>0</v>
      </c>
      <c r="M25" s="30">
        <v>0</v>
      </c>
    </row>
    <row r="26" spans="1:13" x14ac:dyDescent="0.2">
      <c r="A26" s="26" t="s">
        <v>11</v>
      </c>
      <c r="B26" s="27">
        <v>0</v>
      </c>
      <c r="C26" s="28">
        <v>0</v>
      </c>
      <c r="D26" s="27">
        <v>4628.8320000000003</v>
      </c>
      <c r="E26" s="28">
        <v>23958.045973</v>
      </c>
      <c r="F26" s="27">
        <v>44.427999999999997</v>
      </c>
      <c r="G26" s="29">
        <v>102.86775</v>
      </c>
      <c r="H26" s="27">
        <v>0</v>
      </c>
      <c r="I26" s="28">
        <v>0</v>
      </c>
      <c r="J26" s="27">
        <v>254.31899999999999</v>
      </c>
      <c r="K26" s="28">
        <v>1210.018885</v>
      </c>
      <c r="L26" s="27">
        <v>0</v>
      </c>
      <c r="M26" s="30">
        <v>0</v>
      </c>
    </row>
    <row r="27" spans="1:13" x14ac:dyDescent="0.2">
      <c r="A27" s="26" t="s">
        <v>12</v>
      </c>
      <c r="B27" s="27">
        <v>0</v>
      </c>
      <c r="C27" s="28">
        <v>0</v>
      </c>
      <c r="D27" s="27">
        <v>1647.3150000000001</v>
      </c>
      <c r="E27" s="28">
        <v>7957.69</v>
      </c>
      <c r="F27" s="27">
        <v>0</v>
      </c>
      <c r="G27" s="30">
        <v>0</v>
      </c>
      <c r="H27" s="27">
        <v>0</v>
      </c>
      <c r="I27" s="28">
        <v>0</v>
      </c>
      <c r="J27" s="27">
        <v>529.84500000000003</v>
      </c>
      <c r="K27" s="28">
        <v>2046.1502170000001</v>
      </c>
      <c r="L27" s="27">
        <v>0</v>
      </c>
      <c r="M27" s="30">
        <v>0</v>
      </c>
    </row>
    <row r="28" spans="1:13" x14ac:dyDescent="0.2">
      <c r="A28" s="26" t="s">
        <v>13</v>
      </c>
      <c r="B28" s="27">
        <v>0</v>
      </c>
      <c r="C28" s="28">
        <v>0</v>
      </c>
      <c r="D28" s="27">
        <v>2339.7869999999998</v>
      </c>
      <c r="E28" s="28">
        <v>10093.820748</v>
      </c>
      <c r="F28" s="27">
        <v>282.73200000000003</v>
      </c>
      <c r="G28" s="29">
        <v>679.75300000000004</v>
      </c>
      <c r="H28" s="27">
        <v>0</v>
      </c>
      <c r="I28" s="28">
        <v>0</v>
      </c>
      <c r="J28" s="27">
        <v>590.74699999999996</v>
      </c>
      <c r="K28" s="28">
        <v>2638.7713469999999</v>
      </c>
      <c r="L28" s="27">
        <v>177.792</v>
      </c>
      <c r="M28" s="29">
        <v>514.48136</v>
      </c>
    </row>
    <row r="29" spans="1:13" x14ac:dyDescent="0.2">
      <c r="A29" s="31" t="s">
        <v>14</v>
      </c>
      <c r="B29" s="32">
        <v>0</v>
      </c>
      <c r="C29" s="33">
        <v>0</v>
      </c>
      <c r="D29" s="32">
        <v>1580.3340000000001</v>
      </c>
      <c r="E29" s="33">
        <v>6525.4748749999999</v>
      </c>
      <c r="F29" s="32">
        <v>0</v>
      </c>
      <c r="G29" s="34">
        <v>0</v>
      </c>
      <c r="H29" s="32">
        <v>0</v>
      </c>
      <c r="I29" s="33">
        <v>0</v>
      </c>
      <c r="J29" s="32">
        <v>0</v>
      </c>
      <c r="K29" s="33">
        <v>0</v>
      </c>
      <c r="L29" s="32">
        <v>0</v>
      </c>
      <c r="M29" s="34">
        <v>0</v>
      </c>
    </row>
    <row r="30" spans="1:13" x14ac:dyDescent="0.2">
      <c r="A30" s="35" t="s">
        <v>15</v>
      </c>
      <c r="B30" s="36">
        <f t="shared" ref="B30:G30" si="3">SUM(B21:B29)</f>
        <v>336.59699999999998</v>
      </c>
      <c r="C30" s="37">
        <f t="shared" si="3"/>
        <v>1712.6111249999999</v>
      </c>
      <c r="D30" s="36">
        <f t="shared" si="3"/>
        <v>25990.463999999996</v>
      </c>
      <c r="E30" s="37">
        <f t="shared" si="3"/>
        <v>126105.83805599999</v>
      </c>
      <c r="F30" s="36">
        <f t="shared" si="3"/>
        <v>328.86700000000002</v>
      </c>
      <c r="G30" s="38">
        <f t="shared" si="3"/>
        <v>788.56275000000005</v>
      </c>
      <c r="H30" s="36">
        <f t="shared" ref="H30:M30" si="4">SUM(H21:H29)</f>
        <v>0</v>
      </c>
      <c r="I30" s="37">
        <f t="shared" si="4"/>
        <v>0</v>
      </c>
      <c r="J30" s="36">
        <f t="shared" si="4"/>
        <v>1462.1570000000002</v>
      </c>
      <c r="K30" s="37">
        <f t="shared" si="4"/>
        <v>6292.9815440000002</v>
      </c>
      <c r="L30" s="36">
        <f t="shared" si="4"/>
        <v>177.792</v>
      </c>
      <c r="M30" s="38">
        <f t="shared" si="4"/>
        <v>514.48136</v>
      </c>
    </row>
    <row r="32" spans="1:13" s="40" customFormat="1" ht="15" x14ac:dyDescent="0.2">
      <c r="A32" s="39" t="s">
        <v>16</v>
      </c>
    </row>
    <row r="33" spans="1:1" s="40" customFormat="1" ht="11.25" x14ac:dyDescent="0.15">
      <c r="A33" s="40" t="s">
        <v>17</v>
      </c>
    </row>
    <row r="34" spans="1:1" s="40" customFormat="1" ht="11.25" x14ac:dyDescent="0.15">
      <c r="A34" s="41" t="s">
        <v>18</v>
      </c>
    </row>
    <row r="35" spans="1:1" s="40" customFormat="1" ht="11.25" x14ac:dyDescent="0.15">
      <c r="A35" s="41" t="s">
        <v>19</v>
      </c>
    </row>
  </sheetData>
  <mergeCells count="15">
    <mergeCell ref="B18:G18"/>
    <mergeCell ref="H18:M18"/>
    <mergeCell ref="B9:G9"/>
    <mergeCell ref="B10:C10"/>
    <mergeCell ref="D10:E10"/>
    <mergeCell ref="F10:G10"/>
    <mergeCell ref="H10:I10"/>
    <mergeCell ref="J10:K10"/>
    <mergeCell ref="L10:M10"/>
    <mergeCell ref="H19:I19"/>
    <mergeCell ref="J19:K19"/>
    <mergeCell ref="L19:M19"/>
    <mergeCell ref="B19:C19"/>
    <mergeCell ref="D19:E19"/>
    <mergeCell ref="F19:G1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A6" sqref="A6"/>
    </sheetView>
  </sheetViews>
  <sheetFormatPr baseColWidth="10" defaultRowHeight="12.75" x14ac:dyDescent="0.2"/>
  <cols>
    <col min="1" max="1" width="20.5703125" style="13" customWidth="1"/>
    <col min="2" max="16384" width="11.42578125" style="13"/>
  </cols>
  <sheetData>
    <row r="1" spans="1:13" s="4" customFormat="1" ht="27" x14ac:dyDescent="0.35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13" s="8" customFormat="1" ht="18" x14ac:dyDescent="0.25">
      <c r="A2" s="5" t="s">
        <v>0</v>
      </c>
      <c r="B2" s="6"/>
      <c r="C2" s="6"/>
      <c r="D2" s="6"/>
      <c r="E2" s="7"/>
      <c r="F2" s="7"/>
      <c r="G2" s="7"/>
      <c r="H2" s="7"/>
      <c r="I2" s="7"/>
    </row>
    <row r="3" spans="1:13" s="8" customFormat="1" x14ac:dyDescent="0.2">
      <c r="A3" s="9"/>
      <c r="B3" s="6"/>
      <c r="C3" s="6"/>
      <c r="D3" s="6"/>
      <c r="E3" s="7"/>
      <c r="F3" s="7"/>
      <c r="G3" s="7"/>
      <c r="H3" s="7"/>
      <c r="I3" s="7"/>
    </row>
    <row r="4" spans="1:13" s="8" customFormat="1" x14ac:dyDescent="0.2">
      <c r="A4" s="10" t="s">
        <v>1</v>
      </c>
      <c r="B4" s="6"/>
      <c r="C4" s="6"/>
      <c r="D4" s="6"/>
      <c r="E4" s="7"/>
      <c r="F4" s="7"/>
      <c r="G4" s="7"/>
      <c r="H4" s="7"/>
      <c r="I4" s="7"/>
    </row>
    <row r="5" spans="1:13" x14ac:dyDescent="0.2">
      <c r="A5" s="10" t="s">
        <v>51</v>
      </c>
      <c r="B5" s="11"/>
      <c r="C5" s="11"/>
      <c r="D5" s="11"/>
      <c r="E5" s="12"/>
      <c r="F5" s="12"/>
      <c r="G5" s="12"/>
      <c r="H5" s="12"/>
      <c r="I5" s="12"/>
    </row>
    <row r="6" spans="1:13" x14ac:dyDescent="0.2">
      <c r="A6" s="14"/>
    </row>
    <row r="8" spans="1:13" ht="15" x14ac:dyDescent="0.2">
      <c r="A8" s="15" t="s">
        <v>35</v>
      </c>
    </row>
    <row r="9" spans="1:13" ht="15" x14ac:dyDescent="0.2">
      <c r="A9" s="15"/>
      <c r="B9" s="57" t="s">
        <v>23</v>
      </c>
      <c r="C9" s="58"/>
      <c r="D9" s="58"/>
      <c r="E9" s="58"/>
      <c r="F9" s="58"/>
      <c r="G9" s="59"/>
      <c r="H9" s="47"/>
      <c r="I9" s="48"/>
      <c r="J9" s="48"/>
      <c r="K9" s="48"/>
      <c r="L9" s="48"/>
      <c r="M9" s="48"/>
    </row>
    <row r="10" spans="1:13" x14ac:dyDescent="0.2">
      <c r="B10" s="55" t="s">
        <v>2</v>
      </c>
      <c r="C10" s="56"/>
      <c r="D10" s="55" t="s">
        <v>3</v>
      </c>
      <c r="E10" s="56"/>
      <c r="F10" s="55" t="s">
        <v>4</v>
      </c>
      <c r="G10" s="60"/>
      <c r="H10" s="61"/>
      <c r="I10" s="62"/>
      <c r="J10" s="62"/>
      <c r="K10" s="62"/>
      <c r="L10" s="62"/>
      <c r="M10" s="62"/>
    </row>
    <row r="11" spans="1:13" x14ac:dyDescent="0.2">
      <c r="A11" s="16" t="s">
        <v>24</v>
      </c>
      <c r="B11" s="17" t="s">
        <v>6</v>
      </c>
      <c r="C11" s="18" t="s">
        <v>7</v>
      </c>
      <c r="D11" s="19" t="s">
        <v>6</v>
      </c>
      <c r="E11" s="20" t="s">
        <v>7</v>
      </c>
      <c r="F11" s="17" t="s">
        <v>6</v>
      </c>
      <c r="G11" s="43" t="s">
        <v>7</v>
      </c>
      <c r="H11" s="49"/>
      <c r="I11" s="50"/>
      <c r="J11" s="50"/>
      <c r="K11" s="50"/>
      <c r="L11" s="50"/>
      <c r="M11" s="50"/>
    </row>
    <row r="12" spans="1:13" x14ac:dyDescent="0.2">
      <c r="A12" s="22" t="s">
        <v>20</v>
      </c>
      <c r="B12" s="23">
        <f t="shared" ref="B12:G12" si="0">B30</f>
        <v>0</v>
      </c>
      <c r="C12" s="24">
        <f>C30</f>
        <v>0</v>
      </c>
      <c r="D12" s="24">
        <f t="shared" si="0"/>
        <v>24138.781999999999</v>
      </c>
      <c r="E12" s="24">
        <f t="shared" si="0"/>
        <v>120519.29788499998</v>
      </c>
      <c r="F12" s="23">
        <f t="shared" si="0"/>
        <v>477.267</v>
      </c>
      <c r="G12" s="44">
        <f t="shared" si="0"/>
        <v>910.88212499999997</v>
      </c>
      <c r="H12" s="51"/>
      <c r="I12" s="52"/>
      <c r="J12" s="52"/>
      <c r="K12" s="52"/>
      <c r="L12" s="52"/>
      <c r="M12" s="52"/>
    </row>
    <row r="13" spans="1:13" x14ac:dyDescent="0.2">
      <c r="A13" s="26" t="s">
        <v>21</v>
      </c>
      <c r="B13" s="27">
        <f t="shared" ref="B13:G13" si="1">H30</f>
        <v>10.023</v>
      </c>
      <c r="C13" s="28">
        <f t="shared" si="1"/>
        <v>49.865004999999996</v>
      </c>
      <c r="D13" s="28">
        <f t="shared" si="1"/>
        <v>1775.3109999999997</v>
      </c>
      <c r="E13" s="28">
        <f t="shared" si="1"/>
        <v>7483.0349619999997</v>
      </c>
      <c r="F13" s="27">
        <f t="shared" si="1"/>
        <v>253.309</v>
      </c>
      <c r="G13" s="45">
        <f t="shared" si="1"/>
        <v>805.78073300000005</v>
      </c>
      <c r="H13" s="51"/>
      <c r="I13" s="52"/>
      <c r="J13" s="52"/>
      <c r="K13" s="52"/>
      <c r="L13" s="52"/>
      <c r="M13" s="52"/>
    </row>
    <row r="14" spans="1:13" x14ac:dyDescent="0.2">
      <c r="A14" s="16" t="s">
        <v>15</v>
      </c>
      <c r="B14" s="36">
        <f t="shared" ref="B14:G14" si="2">SUM(B12:B13)</f>
        <v>10.023</v>
      </c>
      <c r="C14" s="37">
        <f t="shared" si="2"/>
        <v>49.865004999999996</v>
      </c>
      <c r="D14" s="37">
        <f t="shared" si="2"/>
        <v>25914.093000000001</v>
      </c>
      <c r="E14" s="37">
        <f t="shared" si="2"/>
        <v>128002.33284699998</v>
      </c>
      <c r="F14" s="36">
        <f t="shared" si="2"/>
        <v>730.57600000000002</v>
      </c>
      <c r="G14" s="46">
        <f t="shared" si="2"/>
        <v>1716.6628580000001</v>
      </c>
      <c r="H14" s="51"/>
      <c r="I14" s="52"/>
      <c r="J14" s="52"/>
      <c r="K14" s="52"/>
      <c r="L14" s="52"/>
      <c r="M14" s="52"/>
    </row>
    <row r="17" spans="1:13" ht="15" x14ac:dyDescent="0.2">
      <c r="A17" s="15" t="s">
        <v>38</v>
      </c>
    </row>
    <row r="18" spans="1:13" ht="15" x14ac:dyDescent="0.2">
      <c r="A18" s="15"/>
      <c r="B18" s="57" t="s">
        <v>20</v>
      </c>
      <c r="C18" s="58"/>
      <c r="D18" s="58"/>
      <c r="E18" s="58"/>
      <c r="F18" s="58"/>
      <c r="G18" s="59"/>
      <c r="H18" s="57" t="s">
        <v>21</v>
      </c>
      <c r="I18" s="58"/>
      <c r="J18" s="58"/>
      <c r="K18" s="58"/>
      <c r="L18" s="58"/>
      <c r="M18" s="59"/>
    </row>
    <row r="19" spans="1:13" x14ac:dyDescent="0.2">
      <c r="B19" s="55" t="s">
        <v>2</v>
      </c>
      <c r="C19" s="56"/>
      <c r="D19" s="55" t="s">
        <v>3</v>
      </c>
      <c r="E19" s="56"/>
      <c r="F19" s="55" t="s">
        <v>4</v>
      </c>
      <c r="G19" s="56"/>
      <c r="H19" s="55" t="s">
        <v>2</v>
      </c>
      <c r="I19" s="56"/>
      <c r="J19" s="55" t="s">
        <v>3</v>
      </c>
      <c r="K19" s="56"/>
      <c r="L19" s="55" t="s">
        <v>4</v>
      </c>
      <c r="M19" s="56"/>
    </row>
    <row r="20" spans="1:13" x14ac:dyDescent="0.2">
      <c r="A20" s="16" t="s">
        <v>5</v>
      </c>
      <c r="B20" s="17" t="s">
        <v>6</v>
      </c>
      <c r="C20" s="18" t="s">
        <v>7</v>
      </c>
      <c r="D20" s="19" t="s">
        <v>6</v>
      </c>
      <c r="E20" s="20" t="s">
        <v>7</v>
      </c>
      <c r="F20" s="17" t="s">
        <v>6</v>
      </c>
      <c r="G20" s="21" t="s">
        <v>7</v>
      </c>
      <c r="H20" s="17" t="s">
        <v>6</v>
      </c>
      <c r="I20" s="18" t="s">
        <v>7</v>
      </c>
      <c r="J20" s="19" t="s">
        <v>6</v>
      </c>
      <c r="K20" s="20" t="s">
        <v>7</v>
      </c>
      <c r="L20" s="17" t="s">
        <v>6</v>
      </c>
      <c r="M20" s="21" t="s">
        <v>7</v>
      </c>
    </row>
    <row r="21" spans="1:13" x14ac:dyDescent="0.2">
      <c r="A21" s="22" t="s">
        <v>8</v>
      </c>
      <c r="B21" s="23">
        <v>0</v>
      </c>
      <c r="C21" s="24">
        <v>0</v>
      </c>
      <c r="D21" s="23">
        <v>3079.174</v>
      </c>
      <c r="E21" s="24">
        <v>15955.936874999999</v>
      </c>
      <c r="F21" s="23">
        <v>0</v>
      </c>
      <c r="G21" s="25">
        <v>0</v>
      </c>
      <c r="H21" s="23">
        <v>0</v>
      </c>
      <c r="I21" s="24">
        <v>0</v>
      </c>
      <c r="J21" s="23">
        <v>0</v>
      </c>
      <c r="K21" s="24">
        <v>0</v>
      </c>
      <c r="L21" s="23">
        <v>0</v>
      </c>
      <c r="M21" s="25">
        <v>0</v>
      </c>
    </row>
    <row r="22" spans="1:13" x14ac:dyDescent="0.2">
      <c r="A22" s="26" t="s">
        <v>9</v>
      </c>
      <c r="B22" s="27">
        <v>0</v>
      </c>
      <c r="C22" s="28">
        <v>0</v>
      </c>
      <c r="D22" s="27">
        <v>3344.3580000000002</v>
      </c>
      <c r="E22" s="28">
        <v>16896.229374999999</v>
      </c>
      <c r="F22" s="27">
        <v>234.077</v>
      </c>
      <c r="G22" s="29">
        <v>30</v>
      </c>
      <c r="H22" s="27">
        <v>0</v>
      </c>
      <c r="I22" s="28">
        <v>0</v>
      </c>
      <c r="J22" s="27">
        <v>0</v>
      </c>
      <c r="K22" s="28">
        <v>0</v>
      </c>
      <c r="L22" s="27">
        <v>0</v>
      </c>
      <c r="M22" s="30">
        <v>0</v>
      </c>
    </row>
    <row r="23" spans="1:13" x14ac:dyDescent="0.2">
      <c r="A23" s="26" t="s">
        <v>10</v>
      </c>
      <c r="B23" s="27">
        <v>0</v>
      </c>
      <c r="C23" s="28">
        <v>0</v>
      </c>
      <c r="D23" s="27">
        <v>4759.7380000000003</v>
      </c>
      <c r="E23" s="28">
        <v>21803.821375</v>
      </c>
      <c r="F23" s="27">
        <v>0</v>
      </c>
      <c r="G23" s="29">
        <v>0</v>
      </c>
      <c r="H23" s="27">
        <v>0</v>
      </c>
      <c r="I23" s="28">
        <v>0</v>
      </c>
      <c r="J23" s="27">
        <v>57.965000000000003</v>
      </c>
      <c r="K23" s="28">
        <v>207.442815</v>
      </c>
      <c r="L23" s="27">
        <v>0</v>
      </c>
      <c r="M23" s="30">
        <v>0</v>
      </c>
    </row>
    <row r="24" spans="1:13" x14ac:dyDescent="0.2">
      <c r="A24" s="26" t="s">
        <v>49</v>
      </c>
      <c r="B24" s="27">
        <v>0</v>
      </c>
      <c r="C24" s="28">
        <v>0</v>
      </c>
      <c r="D24" s="27">
        <v>1585.9319999999998</v>
      </c>
      <c r="E24" s="28">
        <v>7287.3468460000004</v>
      </c>
      <c r="F24" s="27">
        <v>0</v>
      </c>
      <c r="G24" s="29">
        <v>0</v>
      </c>
      <c r="H24" s="27">
        <v>0</v>
      </c>
      <c r="I24" s="28">
        <v>0</v>
      </c>
      <c r="J24" s="27">
        <v>0</v>
      </c>
      <c r="K24" s="28">
        <v>0</v>
      </c>
      <c r="L24" s="27">
        <v>0</v>
      </c>
      <c r="M24" s="29">
        <v>0</v>
      </c>
    </row>
    <row r="25" spans="1:13" x14ac:dyDescent="0.2">
      <c r="A25" s="26" t="s">
        <v>50</v>
      </c>
      <c r="B25" s="27">
        <v>0</v>
      </c>
      <c r="C25" s="28">
        <v>0</v>
      </c>
      <c r="D25" s="27">
        <v>531.73799999999994</v>
      </c>
      <c r="E25" s="28">
        <v>2367.0908749999999</v>
      </c>
      <c r="F25" s="27">
        <v>37.49</v>
      </c>
      <c r="G25" s="29">
        <v>141.94012499999999</v>
      </c>
      <c r="H25" s="27">
        <v>0</v>
      </c>
      <c r="I25" s="28">
        <v>0</v>
      </c>
      <c r="J25" s="27">
        <v>0</v>
      </c>
      <c r="K25" s="28">
        <v>0</v>
      </c>
      <c r="L25" s="27">
        <v>0</v>
      </c>
      <c r="M25" s="29">
        <v>0</v>
      </c>
    </row>
    <row r="26" spans="1:13" x14ac:dyDescent="0.2">
      <c r="A26" s="26" t="s">
        <v>11</v>
      </c>
      <c r="B26" s="27">
        <v>0</v>
      </c>
      <c r="C26" s="28">
        <v>0</v>
      </c>
      <c r="D26" s="27">
        <v>4742.3100000000004</v>
      </c>
      <c r="E26" s="28">
        <v>26245.338810000001</v>
      </c>
      <c r="F26" s="27">
        <v>1.1060000000000001</v>
      </c>
      <c r="G26" s="29">
        <v>0.252</v>
      </c>
      <c r="H26" s="27">
        <v>0</v>
      </c>
      <c r="I26" s="28">
        <v>0</v>
      </c>
      <c r="J26" s="27">
        <v>400.91199999999998</v>
      </c>
      <c r="K26" s="28">
        <v>1460.504735</v>
      </c>
      <c r="L26" s="27">
        <v>0</v>
      </c>
      <c r="M26" s="29">
        <v>0</v>
      </c>
    </row>
    <row r="27" spans="1:13" x14ac:dyDescent="0.2">
      <c r="A27" s="26" t="s">
        <v>12</v>
      </c>
      <c r="B27" s="27">
        <v>0</v>
      </c>
      <c r="C27" s="28">
        <v>0</v>
      </c>
      <c r="D27" s="27">
        <v>1323.66</v>
      </c>
      <c r="E27" s="28">
        <v>6630.5036250000003</v>
      </c>
      <c r="F27" s="27">
        <v>107.40900000000001</v>
      </c>
      <c r="G27" s="29">
        <v>421.92824999999999</v>
      </c>
      <c r="H27" s="27">
        <v>10.023</v>
      </c>
      <c r="I27" s="28">
        <v>49.865004999999996</v>
      </c>
      <c r="J27" s="27">
        <v>791.08199999999999</v>
      </c>
      <c r="K27" s="28">
        <v>3148.1314000000002</v>
      </c>
      <c r="L27" s="27">
        <v>62.121000000000002</v>
      </c>
      <c r="M27" s="29">
        <v>128.99502000000001</v>
      </c>
    </row>
    <row r="28" spans="1:13" x14ac:dyDescent="0.2">
      <c r="A28" s="26" t="s">
        <v>13</v>
      </c>
      <c r="B28" s="27">
        <v>0</v>
      </c>
      <c r="C28" s="28">
        <v>0</v>
      </c>
      <c r="D28" s="27">
        <v>2683.866</v>
      </c>
      <c r="E28" s="28">
        <v>13073.735479000001</v>
      </c>
      <c r="F28" s="27">
        <v>97.185000000000002</v>
      </c>
      <c r="G28" s="29">
        <v>316.76175000000001</v>
      </c>
      <c r="H28" s="27">
        <v>0</v>
      </c>
      <c r="I28" s="28">
        <v>0</v>
      </c>
      <c r="J28" s="27">
        <v>525.35199999999998</v>
      </c>
      <c r="K28" s="28">
        <v>2666.9560120000001</v>
      </c>
      <c r="L28" s="27">
        <v>191.18799999999999</v>
      </c>
      <c r="M28" s="29">
        <v>676.78571299999999</v>
      </c>
    </row>
    <row r="29" spans="1:13" x14ac:dyDescent="0.2">
      <c r="A29" s="31" t="s">
        <v>14</v>
      </c>
      <c r="B29" s="32">
        <v>0</v>
      </c>
      <c r="C29" s="33">
        <v>0</v>
      </c>
      <c r="D29" s="32">
        <v>2088.0059999999999</v>
      </c>
      <c r="E29" s="33">
        <v>10259.294625</v>
      </c>
      <c r="F29" s="32">
        <v>0</v>
      </c>
      <c r="G29" s="34">
        <v>0</v>
      </c>
      <c r="H29" s="32">
        <v>0</v>
      </c>
      <c r="I29" s="33">
        <v>0</v>
      </c>
      <c r="J29" s="32">
        <v>0</v>
      </c>
      <c r="K29" s="33">
        <v>0</v>
      </c>
      <c r="L29" s="32">
        <v>0</v>
      </c>
      <c r="M29" s="34">
        <v>0</v>
      </c>
    </row>
    <row r="30" spans="1:13" x14ac:dyDescent="0.2">
      <c r="A30" s="35" t="s">
        <v>15</v>
      </c>
      <c r="B30" s="36">
        <f t="shared" ref="B30:G30" si="3">SUM(B21:B29)</f>
        <v>0</v>
      </c>
      <c r="C30" s="37">
        <f t="shared" si="3"/>
        <v>0</v>
      </c>
      <c r="D30" s="36">
        <f t="shared" si="3"/>
        <v>24138.781999999999</v>
      </c>
      <c r="E30" s="37">
        <f t="shared" si="3"/>
        <v>120519.29788499998</v>
      </c>
      <c r="F30" s="36">
        <f t="shared" si="3"/>
        <v>477.267</v>
      </c>
      <c r="G30" s="38">
        <f t="shared" si="3"/>
        <v>910.88212499999997</v>
      </c>
      <c r="H30" s="36">
        <f t="shared" ref="H30:M30" si="4">SUM(H21:H29)</f>
        <v>10.023</v>
      </c>
      <c r="I30" s="37">
        <f t="shared" si="4"/>
        <v>49.865004999999996</v>
      </c>
      <c r="J30" s="36">
        <f t="shared" si="4"/>
        <v>1775.3109999999997</v>
      </c>
      <c r="K30" s="37">
        <f t="shared" si="4"/>
        <v>7483.0349619999997</v>
      </c>
      <c r="L30" s="36">
        <f t="shared" si="4"/>
        <v>253.309</v>
      </c>
      <c r="M30" s="38">
        <f t="shared" si="4"/>
        <v>805.78073300000005</v>
      </c>
    </row>
    <row r="32" spans="1:13" s="40" customFormat="1" ht="15" x14ac:dyDescent="0.2">
      <c r="A32" s="39" t="s">
        <v>16</v>
      </c>
    </row>
    <row r="33" spans="1:1" s="40" customFormat="1" ht="11.25" x14ac:dyDescent="0.15">
      <c r="A33" s="40" t="s">
        <v>17</v>
      </c>
    </row>
    <row r="34" spans="1:1" s="40" customFormat="1" ht="11.25" x14ac:dyDescent="0.15">
      <c r="A34" s="41" t="s">
        <v>18</v>
      </c>
    </row>
    <row r="35" spans="1:1" s="40" customFormat="1" ht="11.25" x14ac:dyDescent="0.15">
      <c r="A35" s="41" t="s">
        <v>19</v>
      </c>
    </row>
  </sheetData>
  <mergeCells count="15">
    <mergeCell ref="B18:G18"/>
    <mergeCell ref="H18:M18"/>
    <mergeCell ref="B9:G9"/>
    <mergeCell ref="B10:C10"/>
    <mergeCell ref="D10:E10"/>
    <mergeCell ref="F10:G10"/>
    <mergeCell ref="H10:I10"/>
    <mergeCell ref="J10:K10"/>
    <mergeCell ref="L10:M10"/>
    <mergeCell ref="H19:I19"/>
    <mergeCell ref="J19:K19"/>
    <mergeCell ref="L19:M19"/>
    <mergeCell ref="B19:C19"/>
    <mergeCell ref="D19:E19"/>
    <mergeCell ref="F19:G1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workbookViewId="0">
      <selection activeCell="A6" sqref="A6"/>
    </sheetView>
  </sheetViews>
  <sheetFormatPr baseColWidth="10" defaultRowHeight="12.75" x14ac:dyDescent="0.2"/>
  <cols>
    <col min="1" max="1" width="20.5703125" style="13" customWidth="1"/>
    <col min="2" max="16384" width="11.42578125" style="13"/>
  </cols>
  <sheetData>
    <row r="1" spans="1:13" s="4" customFormat="1" ht="27" x14ac:dyDescent="0.35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13" s="8" customFormat="1" ht="18" x14ac:dyDescent="0.25">
      <c r="A2" s="5" t="s">
        <v>0</v>
      </c>
      <c r="B2" s="6"/>
      <c r="C2" s="6"/>
      <c r="D2" s="6"/>
      <c r="E2" s="7"/>
      <c r="F2" s="7"/>
      <c r="G2" s="7"/>
      <c r="H2" s="7"/>
      <c r="I2" s="7"/>
    </row>
    <row r="3" spans="1:13" s="8" customFormat="1" x14ac:dyDescent="0.2">
      <c r="A3" s="9"/>
      <c r="B3" s="6"/>
      <c r="C3" s="6"/>
      <c r="D3" s="6"/>
      <c r="E3" s="7"/>
      <c r="F3" s="7"/>
      <c r="G3" s="7"/>
      <c r="H3" s="7"/>
      <c r="I3" s="7"/>
    </row>
    <row r="4" spans="1:13" s="8" customFormat="1" x14ac:dyDescent="0.2">
      <c r="A4" s="10" t="s">
        <v>1</v>
      </c>
      <c r="B4" s="6"/>
      <c r="C4" s="6"/>
      <c r="D4" s="6"/>
      <c r="E4" s="7"/>
      <c r="F4" s="7"/>
      <c r="G4" s="7"/>
      <c r="H4" s="7"/>
      <c r="I4" s="7"/>
    </row>
    <row r="5" spans="1:13" x14ac:dyDescent="0.2">
      <c r="A5" s="10" t="s">
        <v>51</v>
      </c>
      <c r="B5" s="11"/>
      <c r="C5" s="11"/>
      <c r="D5" s="11"/>
      <c r="E5" s="12"/>
      <c r="F5" s="12"/>
      <c r="G5" s="12"/>
      <c r="H5" s="12"/>
      <c r="I5" s="12"/>
    </row>
    <row r="6" spans="1:13" x14ac:dyDescent="0.2">
      <c r="A6" s="14"/>
    </row>
    <row r="8" spans="1:13" ht="15" x14ac:dyDescent="0.2">
      <c r="A8" s="15" t="s">
        <v>36</v>
      </c>
    </row>
    <row r="9" spans="1:13" ht="15" x14ac:dyDescent="0.2">
      <c r="A9" s="15"/>
      <c r="B9" s="57" t="s">
        <v>23</v>
      </c>
      <c r="C9" s="58"/>
      <c r="D9" s="58"/>
      <c r="E9" s="58"/>
      <c r="F9" s="58"/>
      <c r="G9" s="59"/>
      <c r="H9" s="47"/>
      <c r="I9" s="48"/>
      <c r="J9" s="48"/>
      <c r="K9" s="48"/>
      <c r="L9" s="48"/>
      <c r="M9" s="48"/>
    </row>
    <row r="10" spans="1:13" x14ac:dyDescent="0.2">
      <c r="B10" s="55" t="s">
        <v>2</v>
      </c>
      <c r="C10" s="56"/>
      <c r="D10" s="55" t="s">
        <v>3</v>
      </c>
      <c r="E10" s="56"/>
      <c r="F10" s="55" t="s">
        <v>4</v>
      </c>
      <c r="G10" s="60"/>
      <c r="H10" s="61"/>
      <c r="I10" s="62"/>
      <c r="J10" s="62"/>
      <c r="K10" s="62"/>
      <c r="L10" s="62"/>
      <c r="M10" s="62"/>
    </row>
    <row r="11" spans="1:13" x14ac:dyDescent="0.2">
      <c r="A11" s="16" t="s">
        <v>24</v>
      </c>
      <c r="B11" s="17" t="s">
        <v>6</v>
      </c>
      <c r="C11" s="18" t="s">
        <v>7</v>
      </c>
      <c r="D11" s="19" t="s">
        <v>6</v>
      </c>
      <c r="E11" s="20" t="s">
        <v>7</v>
      </c>
      <c r="F11" s="17" t="s">
        <v>6</v>
      </c>
      <c r="G11" s="43" t="s">
        <v>7</v>
      </c>
      <c r="H11" s="49"/>
      <c r="I11" s="50"/>
      <c r="J11" s="50"/>
      <c r="K11" s="50"/>
      <c r="L11" s="50"/>
      <c r="M11" s="50"/>
    </row>
    <row r="12" spans="1:13" x14ac:dyDescent="0.2">
      <c r="A12" s="22" t="s">
        <v>20</v>
      </c>
      <c r="B12" s="23">
        <f t="shared" ref="B12:G12" si="0">B30</f>
        <v>16.744</v>
      </c>
      <c r="C12" s="24">
        <f>C30</f>
        <v>109.49850000000001</v>
      </c>
      <c r="D12" s="24">
        <f t="shared" si="0"/>
        <v>22353.224000000002</v>
      </c>
      <c r="E12" s="24">
        <f t="shared" si="0"/>
        <v>108526.74489500001</v>
      </c>
      <c r="F12" s="23">
        <f t="shared" si="0"/>
        <v>566.721</v>
      </c>
      <c r="G12" s="44">
        <f t="shared" si="0"/>
        <v>2220.1965</v>
      </c>
      <c r="H12" s="51"/>
      <c r="I12" s="52"/>
      <c r="J12" s="52"/>
      <c r="K12" s="52"/>
      <c r="L12" s="52"/>
      <c r="M12" s="52"/>
    </row>
    <row r="13" spans="1:13" x14ac:dyDescent="0.2">
      <c r="A13" s="26" t="s">
        <v>21</v>
      </c>
      <c r="B13" s="27">
        <f t="shared" ref="B13:G13" si="1">H30</f>
        <v>0.247</v>
      </c>
      <c r="C13" s="28">
        <f t="shared" si="1"/>
        <v>1.31</v>
      </c>
      <c r="D13" s="28">
        <f t="shared" si="1"/>
        <v>1023.6729999999999</v>
      </c>
      <c r="E13" s="28">
        <f t="shared" si="1"/>
        <v>4333.7232260000001</v>
      </c>
      <c r="F13" s="27">
        <f t="shared" si="1"/>
        <v>309.93799999999999</v>
      </c>
      <c r="G13" s="45">
        <f t="shared" si="1"/>
        <v>1049.752596</v>
      </c>
      <c r="H13" s="51"/>
      <c r="I13" s="52"/>
      <c r="J13" s="52"/>
      <c r="K13" s="52"/>
      <c r="L13" s="52"/>
      <c r="M13" s="52"/>
    </row>
    <row r="14" spans="1:13" x14ac:dyDescent="0.2">
      <c r="A14" s="16" t="s">
        <v>15</v>
      </c>
      <c r="B14" s="36">
        <f t="shared" ref="B14:G14" si="2">SUM(B12:B13)</f>
        <v>16.991</v>
      </c>
      <c r="C14" s="37">
        <f t="shared" si="2"/>
        <v>110.80850000000001</v>
      </c>
      <c r="D14" s="37">
        <f t="shared" si="2"/>
        <v>23376.897000000001</v>
      </c>
      <c r="E14" s="37">
        <f t="shared" si="2"/>
        <v>112860.46812100001</v>
      </c>
      <c r="F14" s="36">
        <f t="shared" si="2"/>
        <v>876.65899999999999</v>
      </c>
      <c r="G14" s="46">
        <f t="shared" si="2"/>
        <v>3269.9490960000003</v>
      </c>
      <c r="H14" s="51"/>
      <c r="I14" s="52"/>
      <c r="J14" s="52"/>
      <c r="K14" s="52"/>
      <c r="L14" s="52"/>
      <c r="M14" s="52"/>
    </row>
    <row r="17" spans="1:13" ht="15" x14ac:dyDescent="0.2">
      <c r="A17" s="15" t="s">
        <v>37</v>
      </c>
    </row>
    <row r="18" spans="1:13" ht="15" x14ac:dyDescent="0.2">
      <c r="A18" s="15"/>
      <c r="B18" s="57" t="s">
        <v>20</v>
      </c>
      <c r="C18" s="58"/>
      <c r="D18" s="58"/>
      <c r="E18" s="58"/>
      <c r="F18" s="58"/>
      <c r="G18" s="59"/>
      <c r="H18" s="57" t="s">
        <v>21</v>
      </c>
      <c r="I18" s="58"/>
      <c r="J18" s="58"/>
      <c r="K18" s="58"/>
      <c r="L18" s="58"/>
      <c r="M18" s="59"/>
    </row>
    <row r="19" spans="1:13" x14ac:dyDescent="0.2">
      <c r="B19" s="55" t="s">
        <v>2</v>
      </c>
      <c r="C19" s="56"/>
      <c r="D19" s="55" t="s">
        <v>3</v>
      </c>
      <c r="E19" s="56"/>
      <c r="F19" s="55" t="s">
        <v>4</v>
      </c>
      <c r="G19" s="56"/>
      <c r="H19" s="55" t="s">
        <v>2</v>
      </c>
      <c r="I19" s="56"/>
      <c r="J19" s="55" t="s">
        <v>3</v>
      </c>
      <c r="K19" s="56"/>
      <c r="L19" s="55" t="s">
        <v>4</v>
      </c>
      <c r="M19" s="56"/>
    </row>
    <row r="20" spans="1:13" x14ac:dyDescent="0.2">
      <c r="A20" s="16" t="s">
        <v>5</v>
      </c>
      <c r="B20" s="17" t="s">
        <v>6</v>
      </c>
      <c r="C20" s="18" t="s">
        <v>7</v>
      </c>
      <c r="D20" s="19" t="s">
        <v>6</v>
      </c>
      <c r="E20" s="20" t="s">
        <v>7</v>
      </c>
      <c r="F20" s="17" t="s">
        <v>6</v>
      </c>
      <c r="G20" s="21" t="s">
        <v>7</v>
      </c>
      <c r="H20" s="17" t="s">
        <v>6</v>
      </c>
      <c r="I20" s="18" t="s">
        <v>7</v>
      </c>
      <c r="J20" s="19" t="s">
        <v>6</v>
      </c>
      <c r="K20" s="20" t="s">
        <v>7</v>
      </c>
      <c r="L20" s="17" t="s">
        <v>6</v>
      </c>
      <c r="M20" s="21" t="s">
        <v>7</v>
      </c>
    </row>
    <row r="21" spans="1:13" x14ac:dyDescent="0.2">
      <c r="A21" s="22" t="s">
        <v>8</v>
      </c>
      <c r="B21" s="23">
        <v>0</v>
      </c>
      <c r="C21" s="24">
        <v>0</v>
      </c>
      <c r="D21" s="23">
        <v>2412.694</v>
      </c>
      <c r="E21" s="24">
        <v>11762.375625000001</v>
      </c>
      <c r="F21" s="23">
        <v>0</v>
      </c>
      <c r="G21" s="25">
        <v>0</v>
      </c>
      <c r="H21" s="23">
        <v>0</v>
      </c>
      <c r="I21" s="24">
        <v>0</v>
      </c>
      <c r="J21" s="23">
        <v>0</v>
      </c>
      <c r="K21" s="24">
        <v>0</v>
      </c>
      <c r="L21" s="23">
        <v>0</v>
      </c>
      <c r="M21" s="25">
        <v>0</v>
      </c>
    </row>
    <row r="22" spans="1:13" x14ac:dyDescent="0.2">
      <c r="A22" s="26" t="s">
        <v>9</v>
      </c>
      <c r="B22" s="27">
        <v>0</v>
      </c>
      <c r="C22" s="28">
        <v>0</v>
      </c>
      <c r="D22" s="27">
        <v>2607.3910000000001</v>
      </c>
      <c r="E22" s="28">
        <v>13250.237413999999</v>
      </c>
      <c r="F22" s="27">
        <v>0</v>
      </c>
      <c r="G22" s="29">
        <v>0</v>
      </c>
      <c r="H22" s="27">
        <v>0</v>
      </c>
      <c r="I22" s="28">
        <v>0</v>
      </c>
      <c r="J22" s="27">
        <v>0</v>
      </c>
      <c r="K22" s="28">
        <v>0</v>
      </c>
      <c r="L22" s="27">
        <v>0</v>
      </c>
      <c r="M22" s="30">
        <v>0</v>
      </c>
    </row>
    <row r="23" spans="1:13" x14ac:dyDescent="0.2">
      <c r="A23" s="26" t="s">
        <v>10</v>
      </c>
      <c r="B23" s="27">
        <v>0</v>
      </c>
      <c r="C23" s="28">
        <v>0</v>
      </c>
      <c r="D23" s="27">
        <v>5156.2650000000003</v>
      </c>
      <c r="E23" s="28">
        <v>23489.179981000001</v>
      </c>
      <c r="F23" s="27">
        <v>1.2999999999999999E-2</v>
      </c>
      <c r="G23" s="29">
        <v>5.0000000000000001E-3</v>
      </c>
      <c r="H23" s="27">
        <v>0</v>
      </c>
      <c r="I23" s="28">
        <v>0</v>
      </c>
      <c r="J23" s="27">
        <v>41.337000000000003</v>
      </c>
      <c r="K23" s="28">
        <v>160.76253500000001</v>
      </c>
      <c r="L23" s="27">
        <v>0</v>
      </c>
      <c r="M23" s="29">
        <v>0</v>
      </c>
    </row>
    <row r="24" spans="1:13" x14ac:dyDescent="0.2">
      <c r="A24" s="26" t="s">
        <v>49</v>
      </c>
      <c r="B24" s="27">
        <v>0</v>
      </c>
      <c r="C24" s="28">
        <v>0</v>
      </c>
      <c r="D24" s="27">
        <v>1762.5720000000001</v>
      </c>
      <c r="E24" s="28">
        <v>8477.9597740000008</v>
      </c>
      <c r="F24" s="27">
        <v>0</v>
      </c>
      <c r="G24" s="29">
        <v>0</v>
      </c>
      <c r="H24" s="27">
        <v>0</v>
      </c>
      <c r="I24" s="28">
        <v>0</v>
      </c>
      <c r="J24" s="27">
        <v>0</v>
      </c>
      <c r="K24" s="28">
        <v>0</v>
      </c>
      <c r="L24" s="27">
        <v>0</v>
      </c>
      <c r="M24" s="29">
        <v>0</v>
      </c>
    </row>
    <row r="25" spans="1:13" x14ac:dyDescent="0.2">
      <c r="A25" s="26" t="s">
        <v>50</v>
      </c>
      <c r="B25" s="27">
        <v>0</v>
      </c>
      <c r="C25" s="28">
        <v>0</v>
      </c>
      <c r="D25" s="27">
        <v>723.12000000000012</v>
      </c>
      <c r="E25" s="28">
        <v>2895.0416249999998</v>
      </c>
      <c r="F25" s="27">
        <v>63.237000000000002</v>
      </c>
      <c r="G25" s="29">
        <v>246.86099999999999</v>
      </c>
      <c r="H25" s="27">
        <v>0</v>
      </c>
      <c r="I25" s="28">
        <v>0</v>
      </c>
      <c r="J25" s="27">
        <v>0</v>
      </c>
      <c r="K25" s="28">
        <v>0</v>
      </c>
      <c r="L25" s="27">
        <v>0</v>
      </c>
      <c r="M25" s="29">
        <v>0</v>
      </c>
    </row>
    <row r="26" spans="1:13" x14ac:dyDescent="0.2">
      <c r="A26" s="26" t="s">
        <v>11</v>
      </c>
      <c r="B26" s="27">
        <v>0</v>
      </c>
      <c r="C26" s="28">
        <v>0</v>
      </c>
      <c r="D26" s="27">
        <v>3082.585</v>
      </c>
      <c r="E26" s="28">
        <v>16621.956726</v>
      </c>
      <c r="F26" s="27">
        <v>2.4</v>
      </c>
      <c r="G26" s="29">
        <v>0.504</v>
      </c>
      <c r="H26" s="27">
        <v>0</v>
      </c>
      <c r="I26" s="28">
        <v>0</v>
      </c>
      <c r="J26" s="27">
        <v>148.14400000000001</v>
      </c>
      <c r="K26" s="28">
        <v>610.44962499999997</v>
      </c>
      <c r="L26" s="27">
        <v>91.649000000000001</v>
      </c>
      <c r="M26" s="29">
        <v>284.38799999999998</v>
      </c>
    </row>
    <row r="27" spans="1:13" x14ac:dyDescent="0.2">
      <c r="A27" s="26" t="s">
        <v>12</v>
      </c>
      <c r="B27" s="27">
        <v>0</v>
      </c>
      <c r="C27" s="28">
        <v>0</v>
      </c>
      <c r="D27" s="27">
        <v>2414.58</v>
      </c>
      <c r="E27" s="28">
        <v>11845.663124999999</v>
      </c>
      <c r="F27" s="27">
        <v>163.452</v>
      </c>
      <c r="G27" s="29">
        <v>582.00800000000004</v>
      </c>
      <c r="H27" s="27">
        <v>0.247</v>
      </c>
      <c r="I27" s="28">
        <v>1.31</v>
      </c>
      <c r="J27" s="27">
        <v>379.13799999999998</v>
      </c>
      <c r="K27" s="28">
        <v>1442.2468349999999</v>
      </c>
      <c r="L27" s="27">
        <v>39.055</v>
      </c>
      <c r="M27" s="29">
        <v>130.268655</v>
      </c>
    </row>
    <row r="28" spans="1:13" x14ac:dyDescent="0.2">
      <c r="A28" s="26" t="s">
        <v>13</v>
      </c>
      <c r="B28" s="27">
        <v>16.744</v>
      </c>
      <c r="C28" s="28">
        <v>109.49850000000001</v>
      </c>
      <c r="D28" s="27">
        <v>2636.0729999999999</v>
      </c>
      <c r="E28" s="28">
        <v>12552.082</v>
      </c>
      <c r="F28" s="27">
        <v>228.79400000000001</v>
      </c>
      <c r="G28" s="29">
        <v>997.16187500000001</v>
      </c>
      <c r="H28" s="27">
        <v>0</v>
      </c>
      <c r="I28" s="28">
        <v>0</v>
      </c>
      <c r="J28" s="27">
        <v>455.05399999999997</v>
      </c>
      <c r="K28" s="28">
        <v>2120.2642310000001</v>
      </c>
      <c r="L28" s="27">
        <v>179.23400000000001</v>
      </c>
      <c r="M28" s="29">
        <v>635.09594100000004</v>
      </c>
    </row>
    <row r="29" spans="1:13" x14ac:dyDescent="0.2">
      <c r="A29" s="31" t="s">
        <v>14</v>
      </c>
      <c r="B29" s="32">
        <v>0</v>
      </c>
      <c r="C29" s="33">
        <v>0</v>
      </c>
      <c r="D29" s="32">
        <v>1557.944</v>
      </c>
      <c r="E29" s="33">
        <v>7632.2486250000002</v>
      </c>
      <c r="F29" s="32">
        <v>108.825</v>
      </c>
      <c r="G29" s="42">
        <v>393.65662500000002</v>
      </c>
      <c r="H29" s="32">
        <v>0</v>
      </c>
      <c r="I29" s="33">
        <v>0</v>
      </c>
      <c r="J29" s="32">
        <v>0</v>
      </c>
      <c r="K29" s="33">
        <v>0</v>
      </c>
      <c r="L29" s="32">
        <v>0</v>
      </c>
      <c r="M29" s="42">
        <v>0</v>
      </c>
    </row>
    <row r="30" spans="1:13" x14ac:dyDescent="0.2">
      <c r="A30" s="35" t="s">
        <v>15</v>
      </c>
      <c r="B30" s="36">
        <f t="shared" ref="B30:G30" si="3">SUM(B21:B29)</f>
        <v>16.744</v>
      </c>
      <c r="C30" s="37">
        <f t="shared" si="3"/>
        <v>109.49850000000001</v>
      </c>
      <c r="D30" s="36">
        <f t="shared" si="3"/>
        <v>22353.224000000002</v>
      </c>
      <c r="E30" s="37">
        <f t="shared" si="3"/>
        <v>108526.74489500001</v>
      </c>
      <c r="F30" s="36">
        <f t="shared" si="3"/>
        <v>566.721</v>
      </c>
      <c r="G30" s="38">
        <f t="shared" si="3"/>
        <v>2220.1965</v>
      </c>
      <c r="H30" s="36">
        <f t="shared" ref="H30:M30" si="4">SUM(H21:H29)</f>
        <v>0.247</v>
      </c>
      <c r="I30" s="37">
        <f t="shared" si="4"/>
        <v>1.31</v>
      </c>
      <c r="J30" s="36">
        <f t="shared" si="4"/>
        <v>1023.6729999999999</v>
      </c>
      <c r="K30" s="37">
        <f t="shared" si="4"/>
        <v>4333.7232260000001</v>
      </c>
      <c r="L30" s="36">
        <f t="shared" si="4"/>
        <v>309.93799999999999</v>
      </c>
      <c r="M30" s="38">
        <f t="shared" si="4"/>
        <v>1049.752596</v>
      </c>
    </row>
    <row r="32" spans="1:13" s="40" customFormat="1" ht="15" x14ac:dyDescent="0.2">
      <c r="A32" s="39" t="s">
        <v>16</v>
      </c>
    </row>
    <row r="33" spans="1:1" s="40" customFormat="1" ht="11.25" x14ac:dyDescent="0.15">
      <c r="A33" s="40" t="s">
        <v>17</v>
      </c>
    </row>
    <row r="34" spans="1:1" s="40" customFormat="1" ht="11.25" x14ac:dyDescent="0.15">
      <c r="A34" s="41" t="s">
        <v>18</v>
      </c>
    </row>
    <row r="35" spans="1:1" s="40" customFormat="1" ht="11.25" x14ac:dyDescent="0.15">
      <c r="A35" s="41" t="s">
        <v>19</v>
      </c>
    </row>
  </sheetData>
  <mergeCells count="15">
    <mergeCell ref="B9:G9"/>
    <mergeCell ref="H19:I19"/>
    <mergeCell ref="J19:K19"/>
    <mergeCell ref="L19:M19"/>
    <mergeCell ref="B19:C19"/>
    <mergeCell ref="D19:E19"/>
    <mergeCell ref="F19:G19"/>
    <mergeCell ref="B18:G18"/>
    <mergeCell ref="H18:M18"/>
    <mergeCell ref="B10:C10"/>
    <mergeCell ref="D10:E10"/>
    <mergeCell ref="F10:G10"/>
    <mergeCell ref="H10:I10"/>
    <mergeCell ref="J10:K10"/>
    <mergeCell ref="L10:M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A6" sqref="A6"/>
    </sheetView>
  </sheetViews>
  <sheetFormatPr baseColWidth="10" defaultRowHeight="12.75" x14ac:dyDescent="0.2"/>
  <cols>
    <col min="1" max="1" width="20.5703125" style="13" customWidth="1"/>
    <col min="2" max="16384" width="11.42578125" style="13"/>
  </cols>
  <sheetData>
    <row r="1" spans="1:13" s="4" customFormat="1" ht="27" x14ac:dyDescent="0.35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13" s="8" customFormat="1" ht="18" x14ac:dyDescent="0.25">
      <c r="A2" s="5" t="s">
        <v>0</v>
      </c>
      <c r="B2" s="6"/>
      <c r="C2" s="6"/>
      <c r="D2" s="6"/>
      <c r="E2" s="7"/>
      <c r="F2" s="7"/>
      <c r="G2" s="7"/>
      <c r="H2" s="7"/>
      <c r="I2" s="7"/>
    </row>
    <row r="3" spans="1:13" s="8" customFormat="1" x14ac:dyDescent="0.2">
      <c r="A3" s="9"/>
      <c r="B3" s="6"/>
      <c r="C3" s="6"/>
      <c r="D3" s="6"/>
      <c r="E3" s="7"/>
      <c r="F3" s="7"/>
      <c r="G3" s="7"/>
      <c r="H3" s="7"/>
      <c r="I3" s="7"/>
    </row>
    <row r="4" spans="1:13" s="8" customFormat="1" x14ac:dyDescent="0.2">
      <c r="A4" s="10" t="s">
        <v>1</v>
      </c>
      <c r="B4" s="6"/>
      <c r="C4" s="6"/>
      <c r="D4" s="6"/>
      <c r="E4" s="7"/>
      <c r="F4" s="7"/>
      <c r="G4" s="7"/>
      <c r="H4" s="7"/>
      <c r="I4" s="7"/>
    </row>
    <row r="5" spans="1:13" x14ac:dyDescent="0.2">
      <c r="A5" s="10" t="s">
        <v>51</v>
      </c>
      <c r="B5" s="11"/>
      <c r="C5" s="11"/>
      <c r="D5" s="11"/>
      <c r="E5" s="12"/>
      <c r="F5" s="12"/>
      <c r="G5" s="12"/>
      <c r="H5" s="12"/>
      <c r="I5" s="12"/>
    </row>
    <row r="6" spans="1:13" x14ac:dyDescent="0.2">
      <c r="A6" s="14"/>
    </row>
    <row r="8" spans="1:13" ht="15" x14ac:dyDescent="0.2">
      <c r="A8" s="15" t="s">
        <v>26</v>
      </c>
    </row>
    <row r="9" spans="1:13" ht="15" x14ac:dyDescent="0.2">
      <c r="A9" s="15"/>
      <c r="B9" s="57" t="s">
        <v>23</v>
      </c>
      <c r="C9" s="58"/>
      <c r="D9" s="58"/>
      <c r="E9" s="58"/>
      <c r="F9" s="58"/>
      <c r="G9" s="59"/>
      <c r="H9" s="47"/>
      <c r="I9" s="48"/>
      <c r="J9" s="48"/>
      <c r="K9" s="48"/>
      <c r="L9" s="48"/>
      <c r="M9" s="48"/>
    </row>
    <row r="10" spans="1:13" x14ac:dyDescent="0.2">
      <c r="B10" s="55" t="s">
        <v>2</v>
      </c>
      <c r="C10" s="56"/>
      <c r="D10" s="55" t="s">
        <v>3</v>
      </c>
      <c r="E10" s="56"/>
      <c r="F10" s="55" t="s">
        <v>4</v>
      </c>
      <c r="G10" s="60"/>
      <c r="H10" s="61"/>
      <c r="I10" s="62"/>
      <c r="J10" s="62"/>
      <c r="K10" s="62"/>
      <c r="L10" s="62"/>
      <c r="M10" s="62"/>
    </row>
    <row r="11" spans="1:13" x14ac:dyDescent="0.2">
      <c r="A11" s="16" t="s">
        <v>24</v>
      </c>
      <c r="B11" s="17" t="s">
        <v>6</v>
      </c>
      <c r="C11" s="18" t="s">
        <v>7</v>
      </c>
      <c r="D11" s="19" t="s">
        <v>6</v>
      </c>
      <c r="E11" s="20" t="s">
        <v>7</v>
      </c>
      <c r="F11" s="17" t="s">
        <v>6</v>
      </c>
      <c r="G11" s="43" t="s">
        <v>7</v>
      </c>
      <c r="H11" s="49"/>
      <c r="I11" s="50"/>
      <c r="J11" s="50"/>
      <c r="K11" s="50"/>
      <c r="L11" s="50"/>
      <c r="M11" s="50"/>
    </row>
    <row r="12" spans="1:13" x14ac:dyDescent="0.2">
      <c r="A12" s="22" t="s">
        <v>20</v>
      </c>
      <c r="B12" s="23">
        <f t="shared" ref="B12:G12" si="0">B30</f>
        <v>16120.035999999996</v>
      </c>
      <c r="C12" s="24">
        <f>C30</f>
        <v>83762.059252999985</v>
      </c>
      <c r="D12" s="24">
        <f t="shared" si="0"/>
        <v>1927.7650000000001</v>
      </c>
      <c r="E12" s="24">
        <f t="shared" si="0"/>
        <v>5945.4429549999995</v>
      </c>
      <c r="F12" s="23">
        <f t="shared" si="0"/>
        <v>79.694999999999993</v>
      </c>
      <c r="G12" s="44">
        <f t="shared" si="0"/>
        <v>484.32</v>
      </c>
      <c r="H12" s="51"/>
      <c r="I12" s="52"/>
      <c r="J12" s="52"/>
      <c r="K12" s="52"/>
      <c r="L12" s="52"/>
      <c r="M12" s="52"/>
    </row>
    <row r="13" spans="1:13" x14ac:dyDescent="0.2">
      <c r="A13" s="26" t="s">
        <v>21</v>
      </c>
      <c r="B13" s="27">
        <f t="shared" ref="B13:G13" si="1">H30</f>
        <v>321.19799999999998</v>
      </c>
      <c r="C13" s="28">
        <f t="shared" si="1"/>
        <v>1119.230035</v>
      </c>
      <c r="D13" s="28">
        <f t="shared" si="1"/>
        <v>745.89599999999996</v>
      </c>
      <c r="E13" s="28">
        <f t="shared" si="1"/>
        <v>2990.4717909999999</v>
      </c>
      <c r="F13" s="27">
        <f t="shared" si="1"/>
        <v>0</v>
      </c>
      <c r="G13" s="45">
        <f t="shared" si="1"/>
        <v>0</v>
      </c>
      <c r="H13" s="51"/>
      <c r="I13" s="52"/>
      <c r="J13" s="52"/>
      <c r="K13" s="52"/>
      <c r="L13" s="52"/>
      <c r="M13" s="52"/>
    </row>
    <row r="14" spans="1:13" x14ac:dyDescent="0.2">
      <c r="A14" s="16" t="s">
        <v>15</v>
      </c>
      <c r="B14" s="36">
        <f t="shared" ref="B14:G14" si="2">SUM(B12:B13)</f>
        <v>16441.233999999997</v>
      </c>
      <c r="C14" s="37">
        <f t="shared" si="2"/>
        <v>84881.289287999985</v>
      </c>
      <c r="D14" s="37">
        <f t="shared" si="2"/>
        <v>2673.6610000000001</v>
      </c>
      <c r="E14" s="37">
        <f t="shared" si="2"/>
        <v>8935.9147459999986</v>
      </c>
      <c r="F14" s="36">
        <f t="shared" si="2"/>
        <v>79.694999999999993</v>
      </c>
      <c r="G14" s="46">
        <f t="shared" si="2"/>
        <v>484.32</v>
      </c>
      <c r="H14" s="51"/>
      <c r="I14" s="52"/>
      <c r="J14" s="52"/>
      <c r="K14" s="52"/>
      <c r="L14" s="52"/>
      <c r="M14" s="52"/>
    </row>
    <row r="17" spans="1:13" ht="15" x14ac:dyDescent="0.2">
      <c r="A17" s="15" t="s">
        <v>47</v>
      </c>
    </row>
    <row r="18" spans="1:13" ht="15" x14ac:dyDescent="0.2">
      <c r="A18" s="15"/>
      <c r="B18" s="57" t="s">
        <v>20</v>
      </c>
      <c r="C18" s="58"/>
      <c r="D18" s="58"/>
      <c r="E18" s="58"/>
      <c r="F18" s="58"/>
      <c r="G18" s="59"/>
      <c r="H18" s="57" t="s">
        <v>21</v>
      </c>
      <c r="I18" s="58"/>
      <c r="J18" s="58"/>
      <c r="K18" s="58"/>
      <c r="L18" s="58"/>
      <c r="M18" s="59"/>
    </row>
    <row r="19" spans="1:13" x14ac:dyDescent="0.2">
      <c r="B19" s="55" t="s">
        <v>2</v>
      </c>
      <c r="C19" s="56"/>
      <c r="D19" s="55" t="s">
        <v>3</v>
      </c>
      <c r="E19" s="56"/>
      <c r="F19" s="55" t="s">
        <v>4</v>
      </c>
      <c r="G19" s="56"/>
      <c r="H19" s="55" t="s">
        <v>2</v>
      </c>
      <c r="I19" s="56"/>
      <c r="J19" s="55" t="s">
        <v>3</v>
      </c>
      <c r="K19" s="56"/>
      <c r="L19" s="55" t="s">
        <v>4</v>
      </c>
      <c r="M19" s="56"/>
    </row>
    <row r="20" spans="1:13" x14ac:dyDescent="0.2">
      <c r="A20" s="16" t="s">
        <v>5</v>
      </c>
      <c r="B20" s="17" t="s">
        <v>6</v>
      </c>
      <c r="C20" s="18" t="s">
        <v>7</v>
      </c>
      <c r="D20" s="19" t="s">
        <v>6</v>
      </c>
      <c r="E20" s="20" t="s">
        <v>7</v>
      </c>
      <c r="F20" s="17" t="s">
        <v>6</v>
      </c>
      <c r="G20" s="21" t="s">
        <v>7</v>
      </c>
      <c r="H20" s="17" t="s">
        <v>6</v>
      </c>
      <c r="I20" s="18" t="s">
        <v>7</v>
      </c>
      <c r="J20" s="19" t="s">
        <v>6</v>
      </c>
      <c r="K20" s="20" t="s">
        <v>7</v>
      </c>
      <c r="L20" s="17" t="s">
        <v>6</v>
      </c>
      <c r="M20" s="21" t="s">
        <v>7</v>
      </c>
    </row>
    <row r="21" spans="1:13" x14ac:dyDescent="0.2">
      <c r="A21" s="22" t="s">
        <v>8</v>
      </c>
      <c r="B21" s="23">
        <v>1544.347</v>
      </c>
      <c r="C21" s="24">
        <v>8109.0607499999996</v>
      </c>
      <c r="D21" s="23">
        <v>0</v>
      </c>
      <c r="E21" s="24">
        <v>0</v>
      </c>
      <c r="F21" s="23">
        <v>0</v>
      </c>
      <c r="G21" s="25">
        <v>0</v>
      </c>
      <c r="H21" s="23">
        <v>0</v>
      </c>
      <c r="I21" s="24">
        <v>0</v>
      </c>
      <c r="J21" s="23">
        <v>0</v>
      </c>
      <c r="K21" s="24">
        <v>0</v>
      </c>
      <c r="L21" s="23">
        <v>0</v>
      </c>
      <c r="M21" s="25">
        <v>0</v>
      </c>
    </row>
    <row r="22" spans="1:13" x14ac:dyDescent="0.2">
      <c r="A22" s="26" t="s">
        <v>9</v>
      </c>
      <c r="B22" s="27">
        <v>1716.7470000000001</v>
      </c>
      <c r="C22" s="28">
        <v>9234.3420000000006</v>
      </c>
      <c r="D22" s="27">
        <v>75.22</v>
      </c>
      <c r="E22" s="28">
        <v>352.49400000000003</v>
      </c>
      <c r="F22" s="27">
        <v>79.694999999999993</v>
      </c>
      <c r="G22" s="29">
        <v>484.32</v>
      </c>
      <c r="H22" s="27">
        <v>0</v>
      </c>
      <c r="I22" s="28">
        <v>0</v>
      </c>
      <c r="J22" s="27">
        <v>0</v>
      </c>
      <c r="K22" s="28">
        <v>0</v>
      </c>
      <c r="L22" s="27">
        <v>0</v>
      </c>
      <c r="M22" s="30">
        <v>0</v>
      </c>
    </row>
    <row r="23" spans="1:13" x14ac:dyDescent="0.2">
      <c r="A23" s="26" t="s">
        <v>10</v>
      </c>
      <c r="B23" s="27">
        <v>2478.6689999999999</v>
      </c>
      <c r="C23" s="28">
        <v>11988.629875000001</v>
      </c>
      <c r="D23" s="27">
        <v>54.841999999999999</v>
      </c>
      <c r="E23" s="28">
        <v>31.052</v>
      </c>
      <c r="F23" s="27">
        <v>0</v>
      </c>
      <c r="G23" s="30">
        <v>0</v>
      </c>
      <c r="H23" s="27">
        <v>0</v>
      </c>
      <c r="I23" s="28">
        <v>0</v>
      </c>
      <c r="J23" s="27">
        <v>0</v>
      </c>
      <c r="K23" s="28">
        <v>0</v>
      </c>
      <c r="L23" s="27">
        <v>0</v>
      </c>
      <c r="M23" s="30">
        <v>0</v>
      </c>
    </row>
    <row r="24" spans="1:13" x14ac:dyDescent="0.2">
      <c r="A24" s="26" t="s">
        <v>49</v>
      </c>
      <c r="B24" s="27">
        <v>546.73199999999997</v>
      </c>
      <c r="C24" s="28">
        <v>2750.0620980000003</v>
      </c>
      <c r="D24" s="27">
        <v>1205.4010000000001</v>
      </c>
      <c r="E24" s="28">
        <v>3018.0438749999998</v>
      </c>
      <c r="F24" s="27">
        <v>0</v>
      </c>
      <c r="G24" s="30">
        <v>0</v>
      </c>
      <c r="H24" s="27">
        <v>0</v>
      </c>
      <c r="I24" s="28">
        <v>0</v>
      </c>
      <c r="J24" s="27">
        <v>0</v>
      </c>
      <c r="K24" s="28">
        <v>0</v>
      </c>
      <c r="L24" s="27">
        <v>0</v>
      </c>
      <c r="M24" s="30">
        <v>0</v>
      </c>
    </row>
    <row r="25" spans="1:13" x14ac:dyDescent="0.2">
      <c r="A25" s="26" t="s">
        <v>50</v>
      </c>
      <c r="B25" s="27">
        <v>4352.5689999999995</v>
      </c>
      <c r="C25" s="28">
        <v>21868.400805999998</v>
      </c>
      <c r="D25" s="27">
        <v>0</v>
      </c>
      <c r="E25" s="28">
        <v>0</v>
      </c>
      <c r="F25" s="27">
        <v>0</v>
      </c>
      <c r="G25" s="30">
        <v>0</v>
      </c>
      <c r="H25" s="27">
        <v>0</v>
      </c>
      <c r="I25" s="28">
        <v>0</v>
      </c>
      <c r="J25" s="27">
        <v>0</v>
      </c>
      <c r="K25" s="28">
        <v>0</v>
      </c>
      <c r="L25" s="27">
        <v>0</v>
      </c>
      <c r="M25" s="30">
        <v>0</v>
      </c>
    </row>
    <row r="26" spans="1:13" x14ac:dyDescent="0.2">
      <c r="A26" s="26" t="s">
        <v>11</v>
      </c>
      <c r="B26" s="27">
        <v>597.42700000000002</v>
      </c>
      <c r="C26" s="28">
        <v>3633.8073749999999</v>
      </c>
      <c r="D26" s="27">
        <v>95.233999999999995</v>
      </c>
      <c r="E26" s="28">
        <v>298.37950000000001</v>
      </c>
      <c r="F26" s="27">
        <v>0</v>
      </c>
      <c r="G26" s="29">
        <v>0</v>
      </c>
      <c r="H26" s="27">
        <v>101.75</v>
      </c>
      <c r="I26" s="28">
        <v>341.15800000000002</v>
      </c>
      <c r="J26" s="27">
        <v>0</v>
      </c>
      <c r="K26" s="28">
        <v>0</v>
      </c>
      <c r="L26" s="27">
        <v>0</v>
      </c>
      <c r="M26" s="30">
        <v>0</v>
      </c>
    </row>
    <row r="27" spans="1:13" x14ac:dyDescent="0.2">
      <c r="A27" s="26" t="s">
        <v>12</v>
      </c>
      <c r="B27" s="27">
        <v>1674.9880000000001</v>
      </c>
      <c r="C27" s="28">
        <v>8553.0436160000008</v>
      </c>
      <c r="D27" s="27">
        <v>199.33799999999999</v>
      </c>
      <c r="E27" s="28">
        <v>985.46237499999995</v>
      </c>
      <c r="F27" s="27">
        <v>0</v>
      </c>
      <c r="G27" s="30">
        <v>0</v>
      </c>
      <c r="H27" s="27">
        <v>219.44800000000001</v>
      </c>
      <c r="I27" s="28">
        <v>778.07203500000003</v>
      </c>
      <c r="J27" s="27">
        <v>57.978000000000002</v>
      </c>
      <c r="K27" s="28">
        <v>203.95477</v>
      </c>
      <c r="L27" s="27">
        <v>0</v>
      </c>
      <c r="M27" s="30">
        <v>0</v>
      </c>
    </row>
    <row r="28" spans="1:13" x14ac:dyDescent="0.2">
      <c r="A28" s="26" t="s">
        <v>13</v>
      </c>
      <c r="B28" s="27">
        <v>1716.623</v>
      </c>
      <c r="C28" s="28">
        <v>9549.3566250000003</v>
      </c>
      <c r="D28" s="27">
        <v>297.73</v>
      </c>
      <c r="E28" s="28">
        <v>1260.011205</v>
      </c>
      <c r="F28" s="27">
        <v>0</v>
      </c>
      <c r="G28" s="30">
        <v>0</v>
      </c>
      <c r="H28" s="27">
        <v>0</v>
      </c>
      <c r="I28" s="28">
        <v>0</v>
      </c>
      <c r="J28" s="27">
        <v>687.91800000000001</v>
      </c>
      <c r="K28" s="28">
        <v>2786.5170210000001</v>
      </c>
      <c r="L28" s="27">
        <v>0</v>
      </c>
      <c r="M28" s="30">
        <v>0</v>
      </c>
    </row>
    <row r="29" spans="1:13" x14ac:dyDescent="0.2">
      <c r="A29" s="31" t="s">
        <v>14</v>
      </c>
      <c r="B29" s="32">
        <v>1491.934</v>
      </c>
      <c r="C29" s="33">
        <v>8075.3561079999999</v>
      </c>
      <c r="D29" s="32">
        <v>0</v>
      </c>
      <c r="E29" s="33">
        <v>0</v>
      </c>
      <c r="F29" s="32">
        <v>0</v>
      </c>
      <c r="G29" s="34">
        <v>0</v>
      </c>
      <c r="H29" s="32">
        <v>0</v>
      </c>
      <c r="I29" s="33">
        <v>0</v>
      </c>
      <c r="J29" s="32">
        <v>0</v>
      </c>
      <c r="K29" s="33">
        <v>0</v>
      </c>
      <c r="L29" s="32">
        <v>0</v>
      </c>
      <c r="M29" s="34">
        <v>0</v>
      </c>
    </row>
    <row r="30" spans="1:13" x14ac:dyDescent="0.2">
      <c r="A30" s="35" t="s">
        <v>15</v>
      </c>
      <c r="B30" s="36">
        <f t="shared" ref="B30:G30" si="3">SUM(B21:B29)</f>
        <v>16120.035999999996</v>
      </c>
      <c r="C30" s="37">
        <f t="shared" si="3"/>
        <v>83762.059252999985</v>
      </c>
      <c r="D30" s="36">
        <f t="shared" si="3"/>
        <v>1927.7650000000001</v>
      </c>
      <c r="E30" s="37">
        <f t="shared" si="3"/>
        <v>5945.4429549999995</v>
      </c>
      <c r="F30" s="36">
        <f t="shared" si="3"/>
        <v>79.694999999999993</v>
      </c>
      <c r="G30" s="38">
        <f t="shared" si="3"/>
        <v>484.32</v>
      </c>
      <c r="H30" s="36">
        <f t="shared" ref="H30:M30" si="4">SUM(H21:H29)</f>
        <v>321.19799999999998</v>
      </c>
      <c r="I30" s="37">
        <f t="shared" si="4"/>
        <v>1119.230035</v>
      </c>
      <c r="J30" s="36">
        <f t="shared" si="4"/>
        <v>745.89599999999996</v>
      </c>
      <c r="K30" s="37">
        <f t="shared" si="4"/>
        <v>2990.4717909999999</v>
      </c>
      <c r="L30" s="36">
        <f t="shared" si="4"/>
        <v>0</v>
      </c>
      <c r="M30" s="38">
        <f t="shared" si="4"/>
        <v>0</v>
      </c>
    </row>
    <row r="32" spans="1:13" s="40" customFormat="1" ht="15" x14ac:dyDescent="0.2">
      <c r="A32" s="39" t="s">
        <v>16</v>
      </c>
    </row>
    <row r="33" spans="1:1" s="40" customFormat="1" ht="11.25" x14ac:dyDescent="0.15">
      <c r="A33" s="40" t="s">
        <v>17</v>
      </c>
    </row>
    <row r="34" spans="1:1" s="40" customFormat="1" ht="11.25" x14ac:dyDescent="0.15">
      <c r="A34" s="41" t="s">
        <v>18</v>
      </c>
    </row>
    <row r="35" spans="1:1" s="40" customFormat="1" ht="11.25" x14ac:dyDescent="0.15">
      <c r="A35" s="41" t="s">
        <v>19</v>
      </c>
    </row>
  </sheetData>
  <mergeCells count="15">
    <mergeCell ref="B18:G18"/>
    <mergeCell ref="H18:M18"/>
    <mergeCell ref="B9:G9"/>
    <mergeCell ref="B10:C10"/>
    <mergeCell ref="D10:E10"/>
    <mergeCell ref="F10:G10"/>
    <mergeCell ref="H10:I10"/>
    <mergeCell ref="J10:K10"/>
    <mergeCell ref="L10:M10"/>
    <mergeCell ref="H19:I19"/>
    <mergeCell ref="J19:K19"/>
    <mergeCell ref="L19:M19"/>
    <mergeCell ref="B19:C19"/>
    <mergeCell ref="D19:E19"/>
    <mergeCell ref="F19:G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A6" sqref="A6"/>
    </sheetView>
  </sheetViews>
  <sheetFormatPr baseColWidth="10" defaultRowHeight="12.75" x14ac:dyDescent="0.2"/>
  <cols>
    <col min="1" max="1" width="20.5703125" style="13" customWidth="1"/>
    <col min="2" max="16384" width="11.42578125" style="13"/>
  </cols>
  <sheetData>
    <row r="1" spans="1:13" s="4" customFormat="1" ht="27" x14ac:dyDescent="0.35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13" s="8" customFormat="1" ht="18" x14ac:dyDescent="0.25">
      <c r="A2" s="5" t="s">
        <v>0</v>
      </c>
      <c r="B2" s="6"/>
      <c r="C2" s="6"/>
      <c r="D2" s="6"/>
      <c r="E2" s="7"/>
      <c r="F2" s="7"/>
      <c r="G2" s="7"/>
      <c r="H2" s="7"/>
      <c r="I2" s="7"/>
    </row>
    <row r="3" spans="1:13" s="8" customFormat="1" x14ac:dyDescent="0.2">
      <c r="A3" s="9"/>
      <c r="B3" s="6"/>
      <c r="C3" s="6"/>
      <c r="D3" s="6"/>
      <c r="E3" s="7"/>
      <c r="F3" s="7"/>
      <c r="G3" s="7"/>
      <c r="H3" s="7"/>
      <c r="I3" s="7"/>
    </row>
    <row r="4" spans="1:13" s="8" customFormat="1" x14ac:dyDescent="0.2">
      <c r="A4" s="10" t="s">
        <v>1</v>
      </c>
      <c r="B4" s="6"/>
      <c r="C4" s="6"/>
      <c r="D4" s="6"/>
      <c r="E4" s="7"/>
      <c r="F4" s="7"/>
      <c r="G4" s="7"/>
      <c r="H4" s="7"/>
      <c r="I4" s="7"/>
    </row>
    <row r="5" spans="1:13" x14ac:dyDescent="0.2">
      <c r="A5" s="10" t="s">
        <v>51</v>
      </c>
      <c r="B5" s="11"/>
      <c r="C5" s="11"/>
      <c r="D5" s="11"/>
      <c r="E5" s="12"/>
      <c r="F5" s="12"/>
      <c r="G5" s="12"/>
      <c r="H5" s="12"/>
      <c r="I5" s="12"/>
    </row>
    <row r="6" spans="1:13" x14ac:dyDescent="0.2">
      <c r="A6" s="14"/>
    </row>
    <row r="8" spans="1:13" ht="15" x14ac:dyDescent="0.2">
      <c r="A8" s="15" t="s">
        <v>27</v>
      </c>
    </row>
    <row r="9" spans="1:13" ht="15" x14ac:dyDescent="0.2">
      <c r="A9" s="15"/>
      <c r="B9" s="57" t="s">
        <v>23</v>
      </c>
      <c r="C9" s="58"/>
      <c r="D9" s="58"/>
      <c r="E9" s="58"/>
      <c r="F9" s="58"/>
      <c r="G9" s="59"/>
      <c r="H9" s="47"/>
      <c r="I9" s="48"/>
      <c r="J9" s="48"/>
      <c r="K9" s="48"/>
      <c r="L9" s="48"/>
      <c r="M9" s="48"/>
    </row>
    <row r="10" spans="1:13" x14ac:dyDescent="0.2">
      <c r="B10" s="55" t="s">
        <v>2</v>
      </c>
      <c r="C10" s="56"/>
      <c r="D10" s="55" t="s">
        <v>3</v>
      </c>
      <c r="E10" s="56"/>
      <c r="F10" s="55" t="s">
        <v>4</v>
      </c>
      <c r="G10" s="60"/>
      <c r="H10" s="61"/>
      <c r="I10" s="62"/>
      <c r="J10" s="62"/>
      <c r="K10" s="62"/>
      <c r="L10" s="62"/>
      <c r="M10" s="62"/>
    </row>
    <row r="11" spans="1:13" x14ac:dyDescent="0.2">
      <c r="A11" s="16" t="s">
        <v>24</v>
      </c>
      <c r="B11" s="17" t="s">
        <v>6</v>
      </c>
      <c r="C11" s="18" t="s">
        <v>7</v>
      </c>
      <c r="D11" s="19" t="s">
        <v>6</v>
      </c>
      <c r="E11" s="20" t="s">
        <v>7</v>
      </c>
      <c r="F11" s="17" t="s">
        <v>6</v>
      </c>
      <c r="G11" s="43" t="s">
        <v>7</v>
      </c>
      <c r="H11" s="49"/>
      <c r="I11" s="50"/>
      <c r="J11" s="50"/>
      <c r="K11" s="50"/>
      <c r="L11" s="50"/>
      <c r="M11" s="50"/>
    </row>
    <row r="12" spans="1:13" x14ac:dyDescent="0.2">
      <c r="A12" s="22" t="s">
        <v>20</v>
      </c>
      <c r="B12" s="23">
        <f t="shared" ref="B12:G12" si="0">B30</f>
        <v>18836.843000000001</v>
      </c>
      <c r="C12" s="24">
        <f>C30</f>
        <v>100771.81075</v>
      </c>
      <c r="D12" s="24">
        <f t="shared" si="0"/>
        <v>2396.91</v>
      </c>
      <c r="E12" s="24">
        <f t="shared" si="0"/>
        <v>8840.9150000000009</v>
      </c>
      <c r="F12" s="23">
        <f t="shared" si="0"/>
        <v>0</v>
      </c>
      <c r="G12" s="44">
        <f t="shared" si="0"/>
        <v>0</v>
      </c>
      <c r="H12" s="51"/>
      <c r="I12" s="52"/>
      <c r="J12" s="52"/>
      <c r="K12" s="52"/>
      <c r="L12" s="52"/>
      <c r="M12" s="52"/>
    </row>
    <row r="13" spans="1:13" x14ac:dyDescent="0.2">
      <c r="A13" s="26" t="s">
        <v>21</v>
      </c>
      <c r="B13" s="27">
        <f t="shared" ref="B13:G13" si="1">H30</f>
        <v>683.83900000000006</v>
      </c>
      <c r="C13" s="28">
        <f t="shared" si="1"/>
        <v>2356.6833029999998</v>
      </c>
      <c r="D13" s="28">
        <f t="shared" si="1"/>
        <v>772.24900000000002</v>
      </c>
      <c r="E13" s="28">
        <f t="shared" si="1"/>
        <v>3173.7315330000001</v>
      </c>
      <c r="F13" s="27">
        <f t="shared" si="1"/>
        <v>0</v>
      </c>
      <c r="G13" s="45">
        <f t="shared" si="1"/>
        <v>0</v>
      </c>
      <c r="H13" s="51"/>
      <c r="I13" s="52"/>
      <c r="J13" s="52"/>
      <c r="K13" s="52"/>
      <c r="L13" s="52"/>
      <c r="M13" s="52"/>
    </row>
    <row r="14" spans="1:13" x14ac:dyDescent="0.2">
      <c r="A14" s="16" t="s">
        <v>15</v>
      </c>
      <c r="B14" s="36">
        <f t="shared" ref="B14:G14" si="2">SUM(B12:B13)</f>
        <v>19520.682000000001</v>
      </c>
      <c r="C14" s="37">
        <f t="shared" si="2"/>
        <v>103128.494053</v>
      </c>
      <c r="D14" s="37">
        <f t="shared" si="2"/>
        <v>3169.1589999999997</v>
      </c>
      <c r="E14" s="37">
        <f t="shared" si="2"/>
        <v>12014.646533000001</v>
      </c>
      <c r="F14" s="36">
        <f t="shared" si="2"/>
        <v>0</v>
      </c>
      <c r="G14" s="46">
        <f t="shared" si="2"/>
        <v>0</v>
      </c>
      <c r="H14" s="51"/>
      <c r="I14" s="52"/>
      <c r="J14" s="52"/>
      <c r="K14" s="52"/>
      <c r="L14" s="52"/>
      <c r="M14" s="52"/>
    </row>
    <row r="17" spans="1:13" ht="15" x14ac:dyDescent="0.2">
      <c r="A17" s="15" t="s">
        <v>46</v>
      </c>
    </row>
    <row r="18" spans="1:13" ht="15" x14ac:dyDescent="0.2">
      <c r="A18" s="15"/>
      <c r="B18" s="57" t="s">
        <v>20</v>
      </c>
      <c r="C18" s="58"/>
      <c r="D18" s="58"/>
      <c r="E18" s="58"/>
      <c r="F18" s="58"/>
      <c r="G18" s="59"/>
      <c r="H18" s="57" t="s">
        <v>21</v>
      </c>
      <c r="I18" s="58"/>
      <c r="J18" s="58"/>
      <c r="K18" s="58"/>
      <c r="L18" s="58"/>
      <c r="M18" s="59"/>
    </row>
    <row r="19" spans="1:13" x14ac:dyDescent="0.2">
      <c r="B19" s="55" t="s">
        <v>2</v>
      </c>
      <c r="C19" s="56"/>
      <c r="D19" s="55" t="s">
        <v>3</v>
      </c>
      <c r="E19" s="56"/>
      <c r="F19" s="55" t="s">
        <v>4</v>
      </c>
      <c r="G19" s="56"/>
      <c r="H19" s="55" t="s">
        <v>2</v>
      </c>
      <c r="I19" s="56"/>
      <c r="J19" s="55" t="s">
        <v>3</v>
      </c>
      <c r="K19" s="56"/>
      <c r="L19" s="55" t="s">
        <v>4</v>
      </c>
      <c r="M19" s="56"/>
    </row>
    <row r="20" spans="1:13" x14ac:dyDescent="0.2">
      <c r="A20" s="16" t="s">
        <v>5</v>
      </c>
      <c r="B20" s="17" t="s">
        <v>6</v>
      </c>
      <c r="C20" s="18" t="s">
        <v>7</v>
      </c>
      <c r="D20" s="19" t="s">
        <v>6</v>
      </c>
      <c r="E20" s="20" t="s">
        <v>7</v>
      </c>
      <c r="F20" s="17" t="s">
        <v>6</v>
      </c>
      <c r="G20" s="21" t="s">
        <v>7</v>
      </c>
      <c r="H20" s="17" t="s">
        <v>6</v>
      </c>
      <c r="I20" s="18" t="s">
        <v>7</v>
      </c>
      <c r="J20" s="19" t="s">
        <v>6</v>
      </c>
      <c r="K20" s="20" t="s">
        <v>7</v>
      </c>
      <c r="L20" s="17" t="s">
        <v>6</v>
      </c>
      <c r="M20" s="21" t="s">
        <v>7</v>
      </c>
    </row>
    <row r="21" spans="1:13" x14ac:dyDescent="0.2">
      <c r="A21" s="22" t="s">
        <v>8</v>
      </c>
      <c r="B21" s="23">
        <v>1335.72</v>
      </c>
      <c r="C21" s="24">
        <v>7236.5388750000002</v>
      </c>
      <c r="D21" s="23">
        <v>0</v>
      </c>
      <c r="E21" s="24">
        <v>0</v>
      </c>
      <c r="F21" s="23">
        <v>0</v>
      </c>
      <c r="G21" s="25">
        <v>0</v>
      </c>
      <c r="H21" s="23">
        <v>0</v>
      </c>
      <c r="I21" s="24">
        <v>0</v>
      </c>
      <c r="J21" s="23">
        <v>0</v>
      </c>
      <c r="K21" s="24">
        <v>0</v>
      </c>
      <c r="L21" s="23">
        <v>0</v>
      </c>
      <c r="M21" s="25">
        <v>0</v>
      </c>
    </row>
    <row r="22" spans="1:13" x14ac:dyDescent="0.2">
      <c r="A22" s="26" t="s">
        <v>9</v>
      </c>
      <c r="B22" s="27">
        <v>2488.2539999999999</v>
      </c>
      <c r="C22" s="28">
        <v>12828.451499999999</v>
      </c>
      <c r="D22" s="27">
        <v>159.905</v>
      </c>
      <c r="E22" s="28">
        <v>739.98787500000003</v>
      </c>
      <c r="F22" s="27">
        <v>0</v>
      </c>
      <c r="G22" s="29">
        <v>0</v>
      </c>
      <c r="H22" s="27">
        <v>0</v>
      </c>
      <c r="I22" s="28">
        <v>0</v>
      </c>
      <c r="J22" s="27">
        <v>0</v>
      </c>
      <c r="K22" s="28">
        <v>0</v>
      </c>
      <c r="L22" s="27">
        <v>0</v>
      </c>
      <c r="M22" s="30">
        <v>0</v>
      </c>
    </row>
    <row r="23" spans="1:13" x14ac:dyDescent="0.2">
      <c r="A23" s="26" t="s">
        <v>10</v>
      </c>
      <c r="B23" s="27">
        <v>3375.261</v>
      </c>
      <c r="C23" s="28">
        <v>16391.481749999999</v>
      </c>
      <c r="D23" s="27">
        <v>113.93600000000001</v>
      </c>
      <c r="E23" s="28">
        <v>245.62325000000001</v>
      </c>
      <c r="F23" s="27">
        <v>0</v>
      </c>
      <c r="G23" s="30">
        <v>0</v>
      </c>
      <c r="H23" s="27">
        <v>0</v>
      </c>
      <c r="I23" s="28">
        <v>0</v>
      </c>
      <c r="J23" s="27">
        <v>0</v>
      </c>
      <c r="K23" s="28">
        <v>0</v>
      </c>
      <c r="L23" s="27">
        <v>0</v>
      </c>
      <c r="M23" s="30">
        <v>0</v>
      </c>
    </row>
    <row r="24" spans="1:13" x14ac:dyDescent="0.2">
      <c r="A24" s="26" t="s">
        <v>49</v>
      </c>
      <c r="B24" s="27">
        <v>2109.5929999999998</v>
      </c>
      <c r="C24" s="28">
        <v>11362.243143</v>
      </c>
      <c r="D24" s="27">
        <v>587.44299999999998</v>
      </c>
      <c r="E24" s="28">
        <v>1735.152</v>
      </c>
      <c r="F24" s="27">
        <v>0</v>
      </c>
      <c r="G24" s="30">
        <v>0</v>
      </c>
      <c r="H24" s="27">
        <v>0</v>
      </c>
      <c r="I24" s="28">
        <v>0</v>
      </c>
      <c r="J24" s="27">
        <v>0</v>
      </c>
      <c r="K24" s="28">
        <v>0</v>
      </c>
      <c r="L24" s="27">
        <v>0</v>
      </c>
      <c r="M24" s="30">
        <v>0</v>
      </c>
    </row>
    <row r="25" spans="1:13" x14ac:dyDescent="0.2">
      <c r="A25" s="26" t="s">
        <v>50</v>
      </c>
      <c r="B25" s="27">
        <v>3856.4450000000006</v>
      </c>
      <c r="C25" s="28">
        <v>20242.743232000001</v>
      </c>
      <c r="D25" s="27">
        <v>293.47300000000001</v>
      </c>
      <c r="E25" s="28">
        <v>1531.38375</v>
      </c>
      <c r="F25" s="27">
        <v>0</v>
      </c>
      <c r="G25" s="30">
        <v>0</v>
      </c>
      <c r="H25" s="27">
        <v>0</v>
      </c>
      <c r="I25" s="28">
        <v>0</v>
      </c>
      <c r="J25" s="27">
        <v>0</v>
      </c>
      <c r="K25" s="28">
        <v>0</v>
      </c>
      <c r="L25" s="27">
        <v>0</v>
      </c>
      <c r="M25" s="30">
        <v>0</v>
      </c>
    </row>
    <row r="26" spans="1:13" x14ac:dyDescent="0.2">
      <c r="A26" s="26" t="s">
        <v>11</v>
      </c>
      <c r="B26" s="27">
        <v>637.86800000000005</v>
      </c>
      <c r="C26" s="28">
        <v>3864.8767499999999</v>
      </c>
      <c r="D26" s="27">
        <v>363.97</v>
      </c>
      <c r="E26" s="28">
        <v>1402.7126249999999</v>
      </c>
      <c r="F26" s="27">
        <v>0</v>
      </c>
      <c r="G26" s="29">
        <v>0</v>
      </c>
      <c r="H26" s="27">
        <v>321.99400000000003</v>
      </c>
      <c r="I26" s="28">
        <v>1050.299</v>
      </c>
      <c r="J26" s="27">
        <v>0</v>
      </c>
      <c r="K26" s="28">
        <v>0</v>
      </c>
      <c r="L26" s="27">
        <v>0</v>
      </c>
      <c r="M26" s="30">
        <v>0</v>
      </c>
    </row>
    <row r="27" spans="1:13" x14ac:dyDescent="0.2">
      <c r="A27" s="26" t="s">
        <v>12</v>
      </c>
      <c r="B27" s="27">
        <v>1036.1300000000001</v>
      </c>
      <c r="C27" s="28">
        <v>5421.1306249999998</v>
      </c>
      <c r="D27" s="27">
        <v>328.61700000000002</v>
      </c>
      <c r="E27" s="28">
        <v>993.12062500000002</v>
      </c>
      <c r="F27" s="27">
        <v>0</v>
      </c>
      <c r="G27" s="30">
        <v>0</v>
      </c>
      <c r="H27" s="27">
        <v>361.84500000000003</v>
      </c>
      <c r="I27" s="28">
        <v>1306.384303</v>
      </c>
      <c r="J27" s="27">
        <v>63.860999999999997</v>
      </c>
      <c r="K27" s="28">
        <v>248.65700000000001</v>
      </c>
      <c r="L27" s="27">
        <v>0</v>
      </c>
      <c r="M27" s="30">
        <v>0</v>
      </c>
    </row>
    <row r="28" spans="1:13" x14ac:dyDescent="0.2">
      <c r="A28" s="26" t="s">
        <v>13</v>
      </c>
      <c r="B28" s="27">
        <v>1906.425</v>
      </c>
      <c r="C28" s="28">
        <v>10714.20275</v>
      </c>
      <c r="D28" s="27">
        <v>549.56600000000003</v>
      </c>
      <c r="E28" s="28">
        <v>2192.9348749999999</v>
      </c>
      <c r="F28" s="27">
        <v>0</v>
      </c>
      <c r="G28" s="30">
        <v>0</v>
      </c>
      <c r="H28" s="27">
        <v>0</v>
      </c>
      <c r="I28" s="28">
        <v>0</v>
      </c>
      <c r="J28" s="27">
        <v>708.38800000000003</v>
      </c>
      <c r="K28" s="28">
        <v>2925.074533</v>
      </c>
      <c r="L28" s="27">
        <v>0</v>
      </c>
      <c r="M28" s="30">
        <v>0</v>
      </c>
    </row>
    <row r="29" spans="1:13" x14ac:dyDescent="0.2">
      <c r="A29" s="31" t="s">
        <v>14</v>
      </c>
      <c r="B29" s="32">
        <v>2091.1469999999999</v>
      </c>
      <c r="C29" s="33">
        <v>12710.142125</v>
      </c>
      <c r="D29" s="32">
        <v>0</v>
      </c>
      <c r="E29" s="33">
        <v>0</v>
      </c>
      <c r="F29" s="32">
        <v>0</v>
      </c>
      <c r="G29" s="34">
        <v>0</v>
      </c>
      <c r="H29" s="32">
        <v>0</v>
      </c>
      <c r="I29" s="33">
        <v>0</v>
      </c>
      <c r="J29" s="32">
        <v>0</v>
      </c>
      <c r="K29" s="33">
        <v>0</v>
      </c>
      <c r="L29" s="32">
        <v>0</v>
      </c>
      <c r="M29" s="34">
        <v>0</v>
      </c>
    </row>
    <row r="30" spans="1:13" x14ac:dyDescent="0.2">
      <c r="A30" s="35" t="s">
        <v>15</v>
      </c>
      <c r="B30" s="36">
        <f t="shared" ref="B30:G30" si="3">SUM(B21:B29)</f>
        <v>18836.843000000001</v>
      </c>
      <c r="C30" s="37">
        <f t="shared" si="3"/>
        <v>100771.81075</v>
      </c>
      <c r="D30" s="36">
        <f t="shared" si="3"/>
        <v>2396.91</v>
      </c>
      <c r="E30" s="37">
        <f t="shared" si="3"/>
        <v>8840.9150000000009</v>
      </c>
      <c r="F30" s="36">
        <f t="shared" si="3"/>
        <v>0</v>
      </c>
      <c r="G30" s="38">
        <f t="shared" si="3"/>
        <v>0</v>
      </c>
      <c r="H30" s="36">
        <f t="shared" ref="H30:M30" si="4">SUM(H21:H29)</f>
        <v>683.83900000000006</v>
      </c>
      <c r="I30" s="37">
        <f t="shared" si="4"/>
        <v>2356.6833029999998</v>
      </c>
      <c r="J30" s="36">
        <f t="shared" si="4"/>
        <v>772.24900000000002</v>
      </c>
      <c r="K30" s="37">
        <f t="shared" si="4"/>
        <v>3173.7315330000001</v>
      </c>
      <c r="L30" s="36">
        <f t="shared" si="4"/>
        <v>0</v>
      </c>
      <c r="M30" s="38">
        <f t="shared" si="4"/>
        <v>0</v>
      </c>
    </row>
    <row r="32" spans="1:13" s="40" customFormat="1" ht="15" x14ac:dyDescent="0.2">
      <c r="A32" s="39" t="s">
        <v>16</v>
      </c>
    </row>
    <row r="33" spans="1:1" s="40" customFormat="1" ht="11.25" x14ac:dyDescent="0.15">
      <c r="A33" s="40" t="s">
        <v>17</v>
      </c>
    </row>
    <row r="34" spans="1:1" s="40" customFormat="1" ht="11.25" x14ac:dyDescent="0.15">
      <c r="A34" s="41" t="s">
        <v>18</v>
      </c>
    </row>
    <row r="35" spans="1:1" s="40" customFormat="1" ht="11.25" x14ac:dyDescent="0.15">
      <c r="A35" s="41" t="s">
        <v>19</v>
      </c>
    </row>
  </sheetData>
  <mergeCells count="15">
    <mergeCell ref="B18:G18"/>
    <mergeCell ref="H18:M18"/>
    <mergeCell ref="B9:G9"/>
    <mergeCell ref="B10:C10"/>
    <mergeCell ref="D10:E10"/>
    <mergeCell ref="F10:G10"/>
    <mergeCell ref="H10:I10"/>
    <mergeCell ref="J10:K10"/>
    <mergeCell ref="L10:M10"/>
    <mergeCell ref="H19:I19"/>
    <mergeCell ref="J19:K19"/>
    <mergeCell ref="L19:M19"/>
    <mergeCell ref="B19:C19"/>
    <mergeCell ref="D19:E19"/>
    <mergeCell ref="F19:G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A6" sqref="A6"/>
    </sheetView>
  </sheetViews>
  <sheetFormatPr baseColWidth="10" defaultRowHeight="12.75" x14ac:dyDescent="0.2"/>
  <cols>
    <col min="1" max="1" width="20.5703125" style="13" customWidth="1"/>
    <col min="2" max="16384" width="11.42578125" style="13"/>
  </cols>
  <sheetData>
    <row r="1" spans="1:13" s="4" customFormat="1" ht="27" x14ac:dyDescent="0.35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13" s="8" customFormat="1" ht="18" x14ac:dyDescent="0.25">
      <c r="A2" s="5" t="s">
        <v>0</v>
      </c>
      <c r="B2" s="6"/>
      <c r="C2" s="6"/>
      <c r="D2" s="6"/>
      <c r="E2" s="7"/>
      <c r="F2" s="7"/>
      <c r="G2" s="7"/>
      <c r="H2" s="7"/>
      <c r="I2" s="7"/>
    </row>
    <row r="3" spans="1:13" s="8" customFormat="1" x14ac:dyDescent="0.2">
      <c r="A3" s="9"/>
      <c r="B3" s="6"/>
      <c r="C3" s="6"/>
      <c r="D3" s="6"/>
      <c r="E3" s="7"/>
      <c r="F3" s="7"/>
      <c r="G3" s="7"/>
      <c r="H3" s="7"/>
      <c r="I3" s="7"/>
    </row>
    <row r="4" spans="1:13" s="8" customFormat="1" x14ac:dyDescent="0.2">
      <c r="A4" s="10" t="s">
        <v>1</v>
      </c>
      <c r="B4" s="6"/>
      <c r="C4" s="6"/>
      <c r="D4" s="6"/>
      <c r="E4" s="7"/>
      <c r="F4" s="7"/>
      <c r="G4" s="7"/>
      <c r="H4" s="7"/>
      <c r="I4" s="7"/>
    </row>
    <row r="5" spans="1:13" x14ac:dyDescent="0.2">
      <c r="A5" s="10" t="s">
        <v>51</v>
      </c>
      <c r="B5" s="11"/>
      <c r="C5" s="11"/>
      <c r="D5" s="11"/>
      <c r="E5" s="12"/>
      <c r="F5" s="12"/>
      <c r="G5" s="12"/>
      <c r="H5" s="12"/>
      <c r="I5" s="12"/>
    </row>
    <row r="6" spans="1:13" x14ac:dyDescent="0.2">
      <c r="A6" s="14"/>
    </row>
    <row r="8" spans="1:13" ht="15" x14ac:dyDescent="0.2">
      <c r="A8" s="15" t="s">
        <v>28</v>
      </c>
    </row>
    <row r="9" spans="1:13" ht="15" x14ac:dyDescent="0.2">
      <c r="A9" s="15"/>
      <c r="B9" s="57" t="s">
        <v>23</v>
      </c>
      <c r="C9" s="58"/>
      <c r="D9" s="58"/>
      <c r="E9" s="58"/>
      <c r="F9" s="58"/>
      <c r="G9" s="59"/>
      <c r="H9" s="47"/>
      <c r="I9" s="48"/>
      <c r="J9" s="48"/>
      <c r="K9" s="48"/>
      <c r="L9" s="48"/>
      <c r="M9" s="48"/>
    </row>
    <row r="10" spans="1:13" x14ac:dyDescent="0.2">
      <c r="B10" s="55" t="s">
        <v>2</v>
      </c>
      <c r="C10" s="56"/>
      <c r="D10" s="55" t="s">
        <v>3</v>
      </c>
      <c r="E10" s="56"/>
      <c r="F10" s="55" t="s">
        <v>4</v>
      </c>
      <c r="G10" s="60"/>
      <c r="H10" s="61"/>
      <c r="I10" s="62"/>
      <c r="J10" s="62"/>
      <c r="K10" s="62"/>
      <c r="L10" s="62"/>
      <c r="M10" s="62"/>
    </row>
    <row r="11" spans="1:13" x14ac:dyDescent="0.2">
      <c r="A11" s="16" t="s">
        <v>24</v>
      </c>
      <c r="B11" s="17" t="s">
        <v>6</v>
      </c>
      <c r="C11" s="18" t="s">
        <v>7</v>
      </c>
      <c r="D11" s="19" t="s">
        <v>6</v>
      </c>
      <c r="E11" s="20" t="s">
        <v>7</v>
      </c>
      <c r="F11" s="17" t="s">
        <v>6</v>
      </c>
      <c r="G11" s="43" t="s">
        <v>7</v>
      </c>
      <c r="H11" s="49"/>
      <c r="I11" s="50"/>
      <c r="J11" s="50"/>
      <c r="K11" s="50"/>
      <c r="L11" s="50"/>
      <c r="M11" s="50"/>
    </row>
    <row r="12" spans="1:13" x14ac:dyDescent="0.2">
      <c r="A12" s="22" t="s">
        <v>20</v>
      </c>
      <c r="B12" s="23">
        <f t="shared" ref="B12:G12" si="0">B30</f>
        <v>14643.568000000001</v>
      </c>
      <c r="C12" s="24">
        <f>C30</f>
        <v>77776.603804999992</v>
      </c>
      <c r="D12" s="24">
        <f t="shared" si="0"/>
        <v>2361.1110000000003</v>
      </c>
      <c r="E12" s="24">
        <f t="shared" si="0"/>
        <v>10411.387829999998</v>
      </c>
      <c r="F12" s="23">
        <f t="shared" si="0"/>
        <v>29.338000000000001</v>
      </c>
      <c r="G12" s="44">
        <f t="shared" si="0"/>
        <v>8.1999999999999993</v>
      </c>
      <c r="H12" s="51"/>
      <c r="I12" s="52"/>
      <c r="J12" s="52"/>
      <c r="K12" s="52"/>
      <c r="L12" s="52"/>
      <c r="M12" s="52"/>
    </row>
    <row r="13" spans="1:13" x14ac:dyDescent="0.2">
      <c r="A13" s="26" t="s">
        <v>21</v>
      </c>
      <c r="B13" s="27">
        <f t="shared" ref="B13:G13" si="1">H30</f>
        <v>250.31099999999998</v>
      </c>
      <c r="C13" s="28">
        <f t="shared" si="1"/>
        <v>911.35903099999996</v>
      </c>
      <c r="D13" s="28">
        <f t="shared" si="1"/>
        <v>616.125</v>
      </c>
      <c r="E13" s="28">
        <f t="shared" si="1"/>
        <v>2633.0000129999999</v>
      </c>
      <c r="F13" s="27">
        <f t="shared" si="1"/>
        <v>0</v>
      </c>
      <c r="G13" s="45">
        <f t="shared" si="1"/>
        <v>0</v>
      </c>
      <c r="H13" s="51"/>
      <c r="I13" s="52"/>
      <c r="J13" s="52"/>
      <c r="K13" s="52"/>
      <c r="L13" s="52"/>
      <c r="M13" s="52"/>
    </row>
    <row r="14" spans="1:13" x14ac:dyDescent="0.2">
      <c r="A14" s="16" t="s">
        <v>15</v>
      </c>
      <c r="B14" s="36">
        <f t="shared" ref="B14:G14" si="2">SUM(B12:B13)</f>
        <v>14893.879000000001</v>
      </c>
      <c r="C14" s="37">
        <f t="shared" si="2"/>
        <v>78687.962835999992</v>
      </c>
      <c r="D14" s="37">
        <f t="shared" si="2"/>
        <v>2977.2360000000003</v>
      </c>
      <c r="E14" s="37">
        <f t="shared" si="2"/>
        <v>13044.387842999997</v>
      </c>
      <c r="F14" s="36">
        <f t="shared" si="2"/>
        <v>29.338000000000001</v>
      </c>
      <c r="G14" s="46">
        <f t="shared" si="2"/>
        <v>8.1999999999999993</v>
      </c>
      <c r="H14" s="51"/>
      <c r="I14" s="52"/>
      <c r="J14" s="52"/>
      <c r="K14" s="52"/>
      <c r="L14" s="52"/>
      <c r="M14" s="52"/>
    </row>
    <row r="17" spans="1:13" ht="15" x14ac:dyDescent="0.2">
      <c r="A17" s="15" t="s">
        <v>45</v>
      </c>
    </row>
    <row r="18" spans="1:13" ht="15" x14ac:dyDescent="0.2">
      <c r="A18" s="15"/>
      <c r="B18" s="57" t="s">
        <v>20</v>
      </c>
      <c r="C18" s="58"/>
      <c r="D18" s="58"/>
      <c r="E18" s="58"/>
      <c r="F18" s="58"/>
      <c r="G18" s="59"/>
      <c r="H18" s="57" t="s">
        <v>21</v>
      </c>
      <c r="I18" s="58"/>
      <c r="J18" s="58"/>
      <c r="K18" s="58"/>
      <c r="L18" s="58"/>
      <c r="M18" s="59"/>
    </row>
    <row r="19" spans="1:13" x14ac:dyDescent="0.2">
      <c r="B19" s="55" t="s">
        <v>2</v>
      </c>
      <c r="C19" s="56"/>
      <c r="D19" s="55" t="s">
        <v>3</v>
      </c>
      <c r="E19" s="56"/>
      <c r="F19" s="55" t="s">
        <v>4</v>
      </c>
      <c r="G19" s="56"/>
      <c r="H19" s="55" t="s">
        <v>2</v>
      </c>
      <c r="I19" s="56"/>
      <c r="J19" s="55" t="s">
        <v>3</v>
      </c>
      <c r="K19" s="56"/>
      <c r="L19" s="55" t="s">
        <v>4</v>
      </c>
      <c r="M19" s="56"/>
    </row>
    <row r="20" spans="1:13" x14ac:dyDescent="0.2">
      <c r="A20" s="16" t="s">
        <v>5</v>
      </c>
      <c r="B20" s="17" t="s">
        <v>6</v>
      </c>
      <c r="C20" s="18" t="s">
        <v>7</v>
      </c>
      <c r="D20" s="19" t="s">
        <v>6</v>
      </c>
      <c r="E20" s="20" t="s">
        <v>7</v>
      </c>
      <c r="F20" s="17" t="s">
        <v>6</v>
      </c>
      <c r="G20" s="21" t="s">
        <v>7</v>
      </c>
      <c r="H20" s="17" t="s">
        <v>6</v>
      </c>
      <c r="I20" s="18" t="s">
        <v>7</v>
      </c>
      <c r="J20" s="19" t="s">
        <v>6</v>
      </c>
      <c r="K20" s="20" t="s">
        <v>7</v>
      </c>
      <c r="L20" s="17" t="s">
        <v>6</v>
      </c>
      <c r="M20" s="21" t="s">
        <v>7</v>
      </c>
    </row>
    <row r="21" spans="1:13" x14ac:dyDescent="0.2">
      <c r="A21" s="22" t="s">
        <v>8</v>
      </c>
      <c r="B21" s="23">
        <v>499.34399999999999</v>
      </c>
      <c r="C21" s="24">
        <v>2234.1588750000001</v>
      </c>
      <c r="D21" s="23">
        <v>0</v>
      </c>
      <c r="E21" s="24">
        <v>0</v>
      </c>
      <c r="F21" s="23">
        <v>0</v>
      </c>
      <c r="G21" s="25">
        <v>0</v>
      </c>
      <c r="H21" s="23">
        <v>0</v>
      </c>
      <c r="I21" s="24">
        <v>0</v>
      </c>
      <c r="J21" s="23">
        <v>0</v>
      </c>
      <c r="K21" s="24">
        <v>0</v>
      </c>
      <c r="L21" s="23">
        <v>0</v>
      </c>
      <c r="M21" s="25">
        <v>0</v>
      </c>
    </row>
    <row r="22" spans="1:13" x14ac:dyDescent="0.2">
      <c r="A22" s="26" t="s">
        <v>9</v>
      </c>
      <c r="B22" s="27">
        <v>2385.7719999999999</v>
      </c>
      <c r="C22" s="28">
        <v>12112.776</v>
      </c>
      <c r="D22" s="27">
        <v>37.091000000000001</v>
      </c>
      <c r="E22" s="28">
        <v>206.807625</v>
      </c>
      <c r="F22" s="27">
        <v>0</v>
      </c>
      <c r="G22" s="29">
        <v>0</v>
      </c>
      <c r="H22" s="27">
        <v>0</v>
      </c>
      <c r="I22" s="28">
        <v>0</v>
      </c>
      <c r="J22" s="27">
        <v>0</v>
      </c>
      <c r="K22" s="28">
        <v>0</v>
      </c>
      <c r="L22" s="27">
        <v>0</v>
      </c>
      <c r="M22" s="30">
        <v>0</v>
      </c>
    </row>
    <row r="23" spans="1:13" x14ac:dyDescent="0.2">
      <c r="A23" s="26" t="s">
        <v>10</v>
      </c>
      <c r="B23" s="27">
        <v>2334.59</v>
      </c>
      <c r="C23" s="28">
        <v>12132.190124999999</v>
      </c>
      <c r="D23" s="27">
        <v>0.61899999999999999</v>
      </c>
      <c r="E23" s="28">
        <v>1.466</v>
      </c>
      <c r="F23" s="27">
        <v>0</v>
      </c>
      <c r="G23" s="30">
        <v>0</v>
      </c>
      <c r="H23" s="27">
        <v>53.798999999999999</v>
      </c>
      <c r="I23" s="28">
        <v>230.03385499999999</v>
      </c>
      <c r="J23" s="27">
        <v>0</v>
      </c>
      <c r="K23" s="28">
        <v>0</v>
      </c>
      <c r="L23" s="27">
        <v>0</v>
      </c>
      <c r="M23" s="30">
        <v>0</v>
      </c>
    </row>
    <row r="24" spans="1:13" x14ac:dyDescent="0.2">
      <c r="A24" s="26" t="s">
        <v>49</v>
      </c>
      <c r="B24" s="27">
        <v>1077.6559999999999</v>
      </c>
      <c r="C24" s="28">
        <v>5538.7496250000004</v>
      </c>
      <c r="D24" s="27">
        <v>539.22299999999996</v>
      </c>
      <c r="E24" s="28">
        <v>2012.4031249999998</v>
      </c>
      <c r="F24" s="27">
        <v>0</v>
      </c>
      <c r="G24" s="30">
        <v>0</v>
      </c>
      <c r="H24" s="27"/>
      <c r="I24" s="28"/>
      <c r="J24" s="27"/>
      <c r="K24" s="28"/>
      <c r="L24" s="27"/>
      <c r="M24" s="30"/>
    </row>
    <row r="25" spans="1:13" x14ac:dyDescent="0.2">
      <c r="A25" s="26" t="s">
        <v>50</v>
      </c>
      <c r="B25" s="27">
        <v>2777.018</v>
      </c>
      <c r="C25" s="28">
        <v>15377.162805</v>
      </c>
      <c r="D25" s="27">
        <v>292.92700000000002</v>
      </c>
      <c r="E25" s="28">
        <v>1341.7976249999999</v>
      </c>
      <c r="F25" s="27">
        <v>0</v>
      </c>
      <c r="G25" s="30">
        <v>0</v>
      </c>
      <c r="H25" s="27">
        <v>0</v>
      </c>
      <c r="I25" s="28">
        <v>0</v>
      </c>
      <c r="J25" s="27">
        <v>0</v>
      </c>
      <c r="K25" s="28">
        <v>0</v>
      </c>
      <c r="L25" s="27">
        <v>0</v>
      </c>
      <c r="M25" s="30">
        <v>0</v>
      </c>
    </row>
    <row r="26" spans="1:13" x14ac:dyDescent="0.2">
      <c r="A26" s="26" t="s">
        <v>11</v>
      </c>
      <c r="B26" s="27">
        <v>204.76</v>
      </c>
      <c r="C26" s="28">
        <v>1011.29175</v>
      </c>
      <c r="D26" s="27">
        <v>199.38</v>
      </c>
      <c r="E26" s="28">
        <v>761.18945499999995</v>
      </c>
      <c r="F26" s="27">
        <v>0</v>
      </c>
      <c r="G26" s="29">
        <v>0</v>
      </c>
      <c r="H26" s="27">
        <v>88.087000000000003</v>
      </c>
      <c r="I26" s="28">
        <v>315.96199999999999</v>
      </c>
      <c r="J26" s="27">
        <v>0</v>
      </c>
      <c r="K26" s="28">
        <v>0</v>
      </c>
      <c r="L26" s="27">
        <v>0</v>
      </c>
      <c r="M26" s="30">
        <v>0</v>
      </c>
    </row>
    <row r="27" spans="1:13" x14ac:dyDescent="0.2">
      <c r="A27" s="26" t="s">
        <v>12</v>
      </c>
      <c r="B27" s="27">
        <v>1831.4549999999999</v>
      </c>
      <c r="C27" s="28">
        <v>9007.2762500000008</v>
      </c>
      <c r="D27" s="27">
        <v>239.92400000000001</v>
      </c>
      <c r="E27" s="28">
        <v>1109.8367499999999</v>
      </c>
      <c r="F27" s="27">
        <v>29.338000000000001</v>
      </c>
      <c r="G27" s="30">
        <v>8.1999999999999993</v>
      </c>
      <c r="H27" s="27">
        <v>108.425</v>
      </c>
      <c r="I27" s="28">
        <v>365.36317600000001</v>
      </c>
      <c r="J27" s="27">
        <v>197.09899999999999</v>
      </c>
      <c r="K27" s="28">
        <v>792.49739999999997</v>
      </c>
      <c r="L27" s="27">
        <v>0</v>
      </c>
      <c r="M27" s="30">
        <v>0</v>
      </c>
    </row>
    <row r="28" spans="1:13" x14ac:dyDescent="0.2">
      <c r="A28" s="26" t="s">
        <v>13</v>
      </c>
      <c r="B28" s="27">
        <v>1760.6220000000001</v>
      </c>
      <c r="C28" s="28">
        <v>10205.208624999999</v>
      </c>
      <c r="D28" s="27">
        <v>964.51099999999997</v>
      </c>
      <c r="E28" s="28">
        <v>4596.2681249999996</v>
      </c>
      <c r="F28" s="27">
        <v>0</v>
      </c>
      <c r="G28" s="30">
        <v>0</v>
      </c>
      <c r="H28" s="27">
        <v>0</v>
      </c>
      <c r="I28" s="28">
        <v>0</v>
      </c>
      <c r="J28" s="27">
        <v>419.02600000000001</v>
      </c>
      <c r="K28" s="28">
        <v>1840.5026130000001</v>
      </c>
      <c r="L28" s="27">
        <v>0</v>
      </c>
      <c r="M28" s="30">
        <v>0</v>
      </c>
    </row>
    <row r="29" spans="1:13" x14ac:dyDescent="0.2">
      <c r="A29" s="31" t="s">
        <v>14</v>
      </c>
      <c r="B29" s="32">
        <v>1772.3510000000001</v>
      </c>
      <c r="C29" s="33">
        <v>10157.78975</v>
      </c>
      <c r="D29" s="32">
        <v>87.436000000000007</v>
      </c>
      <c r="E29" s="33">
        <v>381.619125</v>
      </c>
      <c r="F29" s="32">
        <v>0</v>
      </c>
      <c r="G29" s="34">
        <v>0</v>
      </c>
      <c r="H29" s="32">
        <v>0</v>
      </c>
      <c r="I29" s="33">
        <v>0</v>
      </c>
      <c r="J29" s="32">
        <v>0</v>
      </c>
      <c r="K29" s="33">
        <v>0</v>
      </c>
      <c r="L29" s="32">
        <v>0</v>
      </c>
      <c r="M29" s="34">
        <v>0</v>
      </c>
    </row>
    <row r="30" spans="1:13" x14ac:dyDescent="0.2">
      <c r="A30" s="35" t="s">
        <v>15</v>
      </c>
      <c r="B30" s="36">
        <f t="shared" ref="B30:G30" si="3">SUM(B21:B29)</f>
        <v>14643.568000000001</v>
      </c>
      <c r="C30" s="37">
        <f t="shared" si="3"/>
        <v>77776.603804999992</v>
      </c>
      <c r="D30" s="36">
        <f t="shared" si="3"/>
        <v>2361.1110000000003</v>
      </c>
      <c r="E30" s="37">
        <f t="shared" si="3"/>
        <v>10411.387829999998</v>
      </c>
      <c r="F30" s="36">
        <f t="shared" si="3"/>
        <v>29.338000000000001</v>
      </c>
      <c r="G30" s="38">
        <f t="shared" si="3"/>
        <v>8.1999999999999993</v>
      </c>
      <c r="H30" s="36">
        <f t="shared" ref="H30:M30" si="4">SUM(H21:H29)</f>
        <v>250.31099999999998</v>
      </c>
      <c r="I30" s="37">
        <f t="shared" si="4"/>
        <v>911.35903099999996</v>
      </c>
      <c r="J30" s="36">
        <f t="shared" si="4"/>
        <v>616.125</v>
      </c>
      <c r="K30" s="37">
        <f t="shared" si="4"/>
        <v>2633.0000129999999</v>
      </c>
      <c r="L30" s="36">
        <f t="shared" si="4"/>
        <v>0</v>
      </c>
      <c r="M30" s="38">
        <f t="shared" si="4"/>
        <v>0</v>
      </c>
    </row>
    <row r="32" spans="1:13" s="40" customFormat="1" ht="15" x14ac:dyDescent="0.2">
      <c r="A32" s="39" t="s">
        <v>16</v>
      </c>
    </row>
    <row r="33" spans="1:1" s="40" customFormat="1" ht="11.25" x14ac:dyDescent="0.15">
      <c r="A33" s="40" t="s">
        <v>17</v>
      </c>
    </row>
    <row r="34" spans="1:1" s="40" customFormat="1" ht="11.25" x14ac:dyDescent="0.15">
      <c r="A34" s="41" t="s">
        <v>18</v>
      </c>
    </row>
    <row r="35" spans="1:1" s="40" customFormat="1" ht="11.25" x14ac:dyDescent="0.15">
      <c r="A35" s="41" t="s">
        <v>19</v>
      </c>
    </row>
  </sheetData>
  <mergeCells count="15">
    <mergeCell ref="B18:G18"/>
    <mergeCell ref="H18:M18"/>
    <mergeCell ref="B9:G9"/>
    <mergeCell ref="B10:C10"/>
    <mergeCell ref="D10:E10"/>
    <mergeCell ref="F10:G10"/>
    <mergeCell ref="H10:I10"/>
    <mergeCell ref="J10:K10"/>
    <mergeCell ref="L10:M10"/>
    <mergeCell ref="H19:I19"/>
    <mergeCell ref="J19:K19"/>
    <mergeCell ref="L19:M19"/>
    <mergeCell ref="B19:C19"/>
    <mergeCell ref="D19:E19"/>
    <mergeCell ref="F19:G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A6" sqref="A6"/>
    </sheetView>
  </sheetViews>
  <sheetFormatPr baseColWidth="10" defaultRowHeight="12.75" x14ac:dyDescent="0.2"/>
  <cols>
    <col min="1" max="1" width="20.5703125" style="13" customWidth="1"/>
    <col min="2" max="16384" width="11.42578125" style="13"/>
  </cols>
  <sheetData>
    <row r="1" spans="1:13" s="4" customFormat="1" ht="27" x14ac:dyDescent="0.35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13" s="8" customFormat="1" ht="18" x14ac:dyDescent="0.25">
      <c r="A2" s="5" t="s">
        <v>0</v>
      </c>
      <c r="B2" s="6"/>
      <c r="C2" s="6"/>
      <c r="D2" s="6"/>
      <c r="E2" s="7"/>
      <c r="F2" s="7"/>
      <c r="G2" s="7"/>
      <c r="H2" s="7"/>
      <c r="I2" s="7"/>
    </row>
    <row r="3" spans="1:13" s="8" customFormat="1" x14ac:dyDescent="0.2">
      <c r="A3" s="9"/>
      <c r="B3" s="6"/>
      <c r="C3" s="6"/>
      <c r="D3" s="6"/>
      <c r="E3" s="7"/>
      <c r="F3" s="7"/>
      <c r="G3" s="7"/>
      <c r="H3" s="7"/>
      <c r="I3" s="7"/>
    </row>
    <row r="4" spans="1:13" s="8" customFormat="1" x14ac:dyDescent="0.2">
      <c r="A4" s="10" t="s">
        <v>1</v>
      </c>
      <c r="B4" s="6"/>
      <c r="C4" s="6"/>
      <c r="D4" s="6"/>
      <c r="E4" s="7"/>
      <c r="F4" s="7"/>
      <c r="G4" s="7"/>
      <c r="H4" s="7"/>
      <c r="I4" s="7"/>
    </row>
    <row r="5" spans="1:13" x14ac:dyDescent="0.2">
      <c r="A5" s="10" t="s">
        <v>51</v>
      </c>
      <c r="B5" s="11"/>
      <c r="C5" s="11"/>
      <c r="D5" s="11"/>
      <c r="E5" s="12"/>
      <c r="F5" s="12"/>
      <c r="G5" s="12"/>
      <c r="H5" s="12"/>
      <c r="I5" s="12"/>
    </row>
    <row r="6" spans="1:13" x14ac:dyDescent="0.2">
      <c r="A6" s="14"/>
    </row>
    <row r="8" spans="1:13" ht="15" x14ac:dyDescent="0.2">
      <c r="A8" s="15" t="s">
        <v>29</v>
      </c>
    </row>
    <row r="9" spans="1:13" ht="15" x14ac:dyDescent="0.2">
      <c r="A9" s="15"/>
      <c r="B9" s="57" t="s">
        <v>23</v>
      </c>
      <c r="C9" s="58"/>
      <c r="D9" s="58"/>
      <c r="E9" s="58"/>
      <c r="F9" s="58"/>
      <c r="G9" s="59"/>
      <c r="H9" s="47"/>
      <c r="I9" s="48"/>
      <c r="J9" s="48"/>
      <c r="K9" s="48"/>
      <c r="L9" s="48"/>
      <c r="M9" s="48"/>
    </row>
    <row r="10" spans="1:13" x14ac:dyDescent="0.2">
      <c r="B10" s="55" t="s">
        <v>2</v>
      </c>
      <c r="C10" s="56"/>
      <c r="D10" s="55" t="s">
        <v>3</v>
      </c>
      <c r="E10" s="56"/>
      <c r="F10" s="55" t="s">
        <v>4</v>
      </c>
      <c r="G10" s="60"/>
      <c r="H10" s="61"/>
      <c r="I10" s="62"/>
      <c r="J10" s="62"/>
      <c r="K10" s="62"/>
      <c r="L10" s="62"/>
      <c r="M10" s="62"/>
    </row>
    <row r="11" spans="1:13" x14ac:dyDescent="0.2">
      <c r="A11" s="16" t="s">
        <v>24</v>
      </c>
      <c r="B11" s="17" t="s">
        <v>6</v>
      </c>
      <c r="C11" s="43" t="s">
        <v>7</v>
      </c>
      <c r="D11" s="19" t="s">
        <v>6</v>
      </c>
      <c r="E11" s="20" t="s">
        <v>7</v>
      </c>
      <c r="F11" s="17" t="s">
        <v>6</v>
      </c>
      <c r="G11" s="43" t="s">
        <v>7</v>
      </c>
      <c r="H11" s="49"/>
      <c r="I11" s="50"/>
      <c r="J11" s="50"/>
      <c r="K11" s="50"/>
      <c r="L11" s="50"/>
      <c r="M11" s="50"/>
    </row>
    <row r="12" spans="1:13" x14ac:dyDescent="0.2">
      <c r="A12" s="22" t="s">
        <v>20</v>
      </c>
      <c r="B12" s="23">
        <f t="shared" ref="B12:G12" si="0">B30</f>
        <v>10445.651000000002</v>
      </c>
      <c r="C12" s="44">
        <f>C30</f>
        <v>54927.327441000001</v>
      </c>
      <c r="D12" s="23">
        <f t="shared" si="0"/>
        <v>8493.0600000000013</v>
      </c>
      <c r="E12" s="53">
        <f t="shared" si="0"/>
        <v>34799.139242999998</v>
      </c>
      <c r="F12" s="23">
        <f t="shared" si="0"/>
        <v>0.75</v>
      </c>
      <c r="G12" s="44">
        <f t="shared" si="0"/>
        <v>6.4000000000000001E-2</v>
      </c>
      <c r="H12" s="51"/>
      <c r="I12" s="52"/>
      <c r="J12" s="52"/>
      <c r="K12" s="52"/>
      <c r="L12" s="52"/>
      <c r="M12" s="52"/>
    </row>
    <row r="13" spans="1:13" x14ac:dyDescent="0.2">
      <c r="A13" s="26" t="s">
        <v>21</v>
      </c>
      <c r="B13" s="27">
        <f t="shared" ref="B13:G13" si="1">H30</f>
        <v>410.815</v>
      </c>
      <c r="C13" s="45">
        <f t="shared" si="1"/>
        <v>1669.623094</v>
      </c>
      <c r="D13" s="27">
        <f t="shared" si="1"/>
        <v>543.57500000000005</v>
      </c>
      <c r="E13" s="54">
        <f t="shared" si="1"/>
        <v>2381.5281840000002</v>
      </c>
      <c r="F13" s="27">
        <f t="shared" si="1"/>
        <v>0</v>
      </c>
      <c r="G13" s="45">
        <f t="shared" si="1"/>
        <v>0</v>
      </c>
      <c r="H13" s="51"/>
      <c r="I13" s="52"/>
      <c r="J13" s="52"/>
      <c r="K13" s="52"/>
      <c r="L13" s="52"/>
      <c r="M13" s="52"/>
    </row>
    <row r="14" spans="1:13" x14ac:dyDescent="0.2">
      <c r="A14" s="16" t="s">
        <v>15</v>
      </c>
      <c r="B14" s="36">
        <f t="shared" ref="B14:G14" si="2">SUM(B12:B13)</f>
        <v>10856.466000000002</v>
      </c>
      <c r="C14" s="46">
        <f t="shared" si="2"/>
        <v>56596.950535000004</v>
      </c>
      <c r="D14" s="36">
        <f t="shared" si="2"/>
        <v>9036.635000000002</v>
      </c>
      <c r="E14" s="38">
        <f t="shared" si="2"/>
        <v>37180.667427</v>
      </c>
      <c r="F14" s="36">
        <f t="shared" si="2"/>
        <v>0.75</v>
      </c>
      <c r="G14" s="46">
        <f t="shared" si="2"/>
        <v>6.4000000000000001E-2</v>
      </c>
      <c r="H14" s="51"/>
      <c r="I14" s="52"/>
      <c r="J14" s="52"/>
      <c r="K14" s="52"/>
      <c r="L14" s="52"/>
      <c r="M14" s="52"/>
    </row>
    <row r="17" spans="1:13" ht="15" x14ac:dyDescent="0.2">
      <c r="A17" s="15" t="s">
        <v>44</v>
      </c>
    </row>
    <row r="18" spans="1:13" ht="15" x14ac:dyDescent="0.2">
      <c r="A18" s="15"/>
      <c r="B18" s="57" t="s">
        <v>20</v>
      </c>
      <c r="C18" s="58"/>
      <c r="D18" s="58"/>
      <c r="E18" s="58"/>
      <c r="F18" s="58"/>
      <c r="G18" s="59"/>
      <c r="H18" s="57" t="s">
        <v>21</v>
      </c>
      <c r="I18" s="58"/>
      <c r="J18" s="58"/>
      <c r="K18" s="58"/>
      <c r="L18" s="58"/>
      <c r="M18" s="59"/>
    </row>
    <row r="19" spans="1:13" x14ac:dyDescent="0.2">
      <c r="B19" s="55" t="s">
        <v>2</v>
      </c>
      <c r="C19" s="56"/>
      <c r="D19" s="55" t="s">
        <v>3</v>
      </c>
      <c r="E19" s="56"/>
      <c r="F19" s="55" t="s">
        <v>4</v>
      </c>
      <c r="G19" s="56"/>
      <c r="H19" s="55" t="s">
        <v>2</v>
      </c>
      <c r="I19" s="56"/>
      <c r="J19" s="55" t="s">
        <v>3</v>
      </c>
      <c r="K19" s="56"/>
      <c r="L19" s="55" t="s">
        <v>4</v>
      </c>
      <c r="M19" s="56"/>
    </row>
    <row r="20" spans="1:13" x14ac:dyDescent="0.2">
      <c r="A20" s="16" t="s">
        <v>5</v>
      </c>
      <c r="B20" s="17" t="s">
        <v>6</v>
      </c>
      <c r="C20" s="18" t="s">
        <v>7</v>
      </c>
      <c r="D20" s="19" t="s">
        <v>6</v>
      </c>
      <c r="E20" s="20" t="s">
        <v>7</v>
      </c>
      <c r="F20" s="17" t="s">
        <v>6</v>
      </c>
      <c r="G20" s="21" t="s">
        <v>7</v>
      </c>
      <c r="H20" s="17" t="s">
        <v>6</v>
      </c>
      <c r="I20" s="18" t="s">
        <v>7</v>
      </c>
      <c r="J20" s="19" t="s">
        <v>6</v>
      </c>
      <c r="K20" s="20" t="s">
        <v>7</v>
      </c>
      <c r="L20" s="17" t="s">
        <v>6</v>
      </c>
      <c r="M20" s="21" t="s">
        <v>7</v>
      </c>
    </row>
    <row r="21" spans="1:13" x14ac:dyDescent="0.2">
      <c r="A21" s="22" t="s">
        <v>8</v>
      </c>
      <c r="B21" s="23">
        <v>474.613</v>
      </c>
      <c r="C21" s="24">
        <v>2260.8967499999999</v>
      </c>
      <c r="D21" s="23">
        <v>0</v>
      </c>
      <c r="E21" s="24">
        <v>0</v>
      </c>
      <c r="F21" s="23">
        <v>0</v>
      </c>
      <c r="G21" s="25">
        <v>0</v>
      </c>
      <c r="H21" s="23">
        <v>0</v>
      </c>
      <c r="I21" s="24">
        <v>0</v>
      </c>
      <c r="J21" s="23">
        <v>0</v>
      </c>
      <c r="K21" s="24">
        <v>0</v>
      </c>
      <c r="L21" s="23">
        <v>0</v>
      </c>
      <c r="M21" s="25">
        <v>0</v>
      </c>
    </row>
    <row r="22" spans="1:13" x14ac:dyDescent="0.2">
      <c r="A22" s="26" t="s">
        <v>9</v>
      </c>
      <c r="B22" s="27">
        <v>3283.386</v>
      </c>
      <c r="C22" s="28">
        <v>16920.232830000001</v>
      </c>
      <c r="D22" s="27">
        <v>371.60700000000003</v>
      </c>
      <c r="E22" s="28">
        <v>1811.27475</v>
      </c>
      <c r="F22" s="27">
        <v>0</v>
      </c>
      <c r="G22" s="29">
        <v>0</v>
      </c>
      <c r="H22" s="27">
        <v>0</v>
      </c>
      <c r="I22" s="28">
        <v>0</v>
      </c>
      <c r="J22" s="27">
        <v>0</v>
      </c>
      <c r="K22" s="28">
        <v>0</v>
      </c>
      <c r="L22" s="27">
        <v>0</v>
      </c>
      <c r="M22" s="30">
        <v>0</v>
      </c>
    </row>
    <row r="23" spans="1:13" x14ac:dyDescent="0.2">
      <c r="A23" s="26" t="s">
        <v>10</v>
      </c>
      <c r="B23" s="27">
        <v>2013.7139999999999</v>
      </c>
      <c r="C23" s="28">
        <v>11004.157625</v>
      </c>
      <c r="D23" s="27">
        <v>1548.7190000000001</v>
      </c>
      <c r="E23" s="28">
        <v>5553.7658750000001</v>
      </c>
      <c r="F23" s="27">
        <v>0</v>
      </c>
      <c r="G23" s="30">
        <v>0</v>
      </c>
      <c r="H23" s="27">
        <v>108.789</v>
      </c>
      <c r="I23" s="28">
        <v>376.77233000000001</v>
      </c>
      <c r="J23" s="27">
        <v>0</v>
      </c>
      <c r="K23" s="28">
        <v>0</v>
      </c>
      <c r="L23" s="27">
        <v>0</v>
      </c>
      <c r="M23" s="30">
        <v>0</v>
      </c>
    </row>
    <row r="24" spans="1:13" x14ac:dyDescent="0.2">
      <c r="A24" s="26" t="s">
        <v>49</v>
      </c>
      <c r="B24" s="27">
        <v>596.28499999999997</v>
      </c>
      <c r="C24" s="28">
        <v>3360.739149</v>
      </c>
      <c r="D24" s="27">
        <v>988.8180000000001</v>
      </c>
      <c r="E24" s="28">
        <v>4315.1547499999997</v>
      </c>
      <c r="F24" s="27">
        <v>0</v>
      </c>
      <c r="G24" s="30">
        <v>0</v>
      </c>
      <c r="H24" s="27">
        <v>0</v>
      </c>
      <c r="I24" s="28">
        <v>0</v>
      </c>
      <c r="J24" s="27">
        <v>0</v>
      </c>
      <c r="K24" s="28">
        <v>0</v>
      </c>
      <c r="L24" s="27">
        <v>0</v>
      </c>
      <c r="M24" s="30">
        <v>0</v>
      </c>
    </row>
    <row r="25" spans="1:13" x14ac:dyDescent="0.2">
      <c r="A25" s="26" t="s">
        <v>50</v>
      </c>
      <c r="B25" s="27">
        <v>876.29600000000005</v>
      </c>
      <c r="C25" s="28">
        <v>4921.4597119999999</v>
      </c>
      <c r="D25" s="27">
        <v>398.58799999999997</v>
      </c>
      <c r="E25" s="28">
        <v>1609.9147439999999</v>
      </c>
      <c r="F25" s="27">
        <v>0</v>
      </c>
      <c r="G25" s="30">
        <v>0</v>
      </c>
      <c r="H25" s="27">
        <v>0</v>
      </c>
      <c r="I25" s="28">
        <v>0</v>
      </c>
      <c r="J25" s="27">
        <v>0</v>
      </c>
      <c r="K25" s="28">
        <v>0</v>
      </c>
      <c r="L25" s="27">
        <v>0</v>
      </c>
      <c r="M25" s="30">
        <v>0</v>
      </c>
    </row>
    <row r="26" spans="1:13" x14ac:dyDescent="0.2">
      <c r="A26" s="26" t="s">
        <v>11</v>
      </c>
      <c r="B26" s="27">
        <v>150.375</v>
      </c>
      <c r="C26" s="28">
        <v>766.65824999999995</v>
      </c>
      <c r="D26" s="27">
        <v>1438.7660000000001</v>
      </c>
      <c r="E26" s="28">
        <v>6609.6961240000001</v>
      </c>
      <c r="F26" s="27">
        <v>0.75</v>
      </c>
      <c r="G26" s="29">
        <v>6.4000000000000001E-2</v>
      </c>
      <c r="H26" s="27">
        <v>0</v>
      </c>
      <c r="I26" s="28">
        <v>0</v>
      </c>
      <c r="J26" s="27">
        <v>0</v>
      </c>
      <c r="K26" s="28">
        <v>0</v>
      </c>
      <c r="L26" s="27">
        <v>0</v>
      </c>
      <c r="M26" s="30">
        <v>0</v>
      </c>
    </row>
    <row r="27" spans="1:13" x14ac:dyDescent="0.2">
      <c r="A27" s="26" t="s">
        <v>12</v>
      </c>
      <c r="B27" s="27">
        <v>963.09199999999998</v>
      </c>
      <c r="C27" s="28">
        <v>4117.0971250000002</v>
      </c>
      <c r="D27" s="27">
        <v>1221.502</v>
      </c>
      <c r="E27" s="28">
        <v>4051.9185000000002</v>
      </c>
      <c r="F27" s="27">
        <v>0</v>
      </c>
      <c r="G27" s="30">
        <v>0</v>
      </c>
      <c r="H27" s="27">
        <v>302.02600000000001</v>
      </c>
      <c r="I27" s="28">
        <v>1292.850764</v>
      </c>
      <c r="J27" s="27">
        <v>68.436000000000007</v>
      </c>
      <c r="K27" s="28">
        <v>154.87100000000001</v>
      </c>
      <c r="L27" s="27">
        <v>0</v>
      </c>
      <c r="M27" s="30">
        <v>0</v>
      </c>
    </row>
    <row r="28" spans="1:13" x14ac:dyDescent="0.2">
      <c r="A28" s="26" t="s">
        <v>13</v>
      </c>
      <c r="B28" s="27">
        <v>660.03700000000003</v>
      </c>
      <c r="C28" s="28">
        <v>3926.4232499999998</v>
      </c>
      <c r="D28" s="27">
        <v>2481.7359999999999</v>
      </c>
      <c r="E28" s="28">
        <v>10613.785749999999</v>
      </c>
      <c r="F28" s="27">
        <v>0</v>
      </c>
      <c r="G28" s="30">
        <v>0</v>
      </c>
      <c r="H28" s="27">
        <v>0</v>
      </c>
      <c r="I28" s="28">
        <v>0</v>
      </c>
      <c r="J28" s="27">
        <v>475.13900000000001</v>
      </c>
      <c r="K28" s="28">
        <v>2226.6571840000001</v>
      </c>
      <c r="L28" s="27">
        <v>0</v>
      </c>
      <c r="M28" s="30">
        <v>0</v>
      </c>
    </row>
    <row r="29" spans="1:13" x14ac:dyDescent="0.2">
      <c r="A29" s="31" t="s">
        <v>14</v>
      </c>
      <c r="B29" s="32">
        <v>1427.8530000000001</v>
      </c>
      <c r="C29" s="33">
        <v>7649.6627500000004</v>
      </c>
      <c r="D29" s="32">
        <v>43.323999999999998</v>
      </c>
      <c r="E29" s="33">
        <v>233.62875</v>
      </c>
      <c r="F29" s="32">
        <v>0</v>
      </c>
      <c r="G29" s="34">
        <v>0</v>
      </c>
      <c r="H29" s="32">
        <v>0</v>
      </c>
      <c r="I29" s="33">
        <v>0</v>
      </c>
      <c r="J29" s="32">
        <v>0</v>
      </c>
      <c r="K29" s="33">
        <v>0</v>
      </c>
      <c r="L29" s="32">
        <v>0</v>
      </c>
      <c r="M29" s="34">
        <v>0</v>
      </c>
    </row>
    <row r="30" spans="1:13" x14ac:dyDescent="0.2">
      <c r="A30" s="35" t="s">
        <v>15</v>
      </c>
      <c r="B30" s="36">
        <f t="shared" ref="B30:G30" si="3">SUM(B21:B29)</f>
        <v>10445.651000000002</v>
      </c>
      <c r="C30" s="37">
        <f t="shared" si="3"/>
        <v>54927.327441000001</v>
      </c>
      <c r="D30" s="36">
        <f t="shared" si="3"/>
        <v>8493.0600000000013</v>
      </c>
      <c r="E30" s="37">
        <f t="shared" si="3"/>
        <v>34799.139242999998</v>
      </c>
      <c r="F30" s="36">
        <f t="shared" si="3"/>
        <v>0.75</v>
      </c>
      <c r="G30" s="38">
        <f t="shared" si="3"/>
        <v>6.4000000000000001E-2</v>
      </c>
      <c r="H30" s="36">
        <f t="shared" ref="H30:M30" si="4">SUM(H21:H29)</f>
        <v>410.815</v>
      </c>
      <c r="I30" s="37">
        <f t="shared" si="4"/>
        <v>1669.623094</v>
      </c>
      <c r="J30" s="36">
        <f t="shared" si="4"/>
        <v>543.57500000000005</v>
      </c>
      <c r="K30" s="37">
        <f t="shared" si="4"/>
        <v>2381.5281840000002</v>
      </c>
      <c r="L30" s="36">
        <f t="shared" si="4"/>
        <v>0</v>
      </c>
      <c r="M30" s="38">
        <f t="shared" si="4"/>
        <v>0</v>
      </c>
    </row>
    <row r="32" spans="1:13" s="40" customFormat="1" ht="15" x14ac:dyDescent="0.2">
      <c r="A32" s="39" t="s">
        <v>16</v>
      </c>
    </row>
    <row r="33" spans="1:1" s="40" customFormat="1" ht="11.25" x14ac:dyDescent="0.15">
      <c r="A33" s="40" t="s">
        <v>17</v>
      </c>
    </row>
    <row r="34" spans="1:1" s="40" customFormat="1" ht="11.25" x14ac:dyDescent="0.15">
      <c r="A34" s="41" t="s">
        <v>18</v>
      </c>
    </row>
    <row r="35" spans="1:1" s="40" customFormat="1" ht="11.25" x14ac:dyDescent="0.15">
      <c r="A35" s="41" t="s">
        <v>19</v>
      </c>
    </row>
  </sheetData>
  <mergeCells count="15">
    <mergeCell ref="B18:G18"/>
    <mergeCell ref="H18:M18"/>
    <mergeCell ref="B9:G9"/>
    <mergeCell ref="B10:C10"/>
    <mergeCell ref="D10:E10"/>
    <mergeCell ref="F10:G10"/>
    <mergeCell ref="H10:I10"/>
    <mergeCell ref="J10:K10"/>
    <mergeCell ref="L10:M10"/>
    <mergeCell ref="H19:I19"/>
    <mergeCell ref="J19:K19"/>
    <mergeCell ref="L19:M19"/>
    <mergeCell ref="B19:C19"/>
    <mergeCell ref="D19:E19"/>
    <mergeCell ref="F19:G1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A6" sqref="A6"/>
    </sheetView>
  </sheetViews>
  <sheetFormatPr baseColWidth="10" defaultRowHeight="12.75" x14ac:dyDescent="0.2"/>
  <cols>
    <col min="1" max="1" width="20.5703125" style="13" customWidth="1"/>
    <col min="2" max="16384" width="11.42578125" style="13"/>
  </cols>
  <sheetData>
    <row r="1" spans="1:13" s="4" customFormat="1" ht="27" x14ac:dyDescent="0.35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13" s="8" customFormat="1" ht="18" x14ac:dyDescent="0.25">
      <c r="A2" s="5" t="s">
        <v>0</v>
      </c>
      <c r="B2" s="6"/>
      <c r="C2" s="6"/>
      <c r="D2" s="6"/>
      <c r="E2" s="7"/>
      <c r="F2" s="7"/>
      <c r="G2" s="7"/>
      <c r="H2" s="7"/>
      <c r="I2" s="7"/>
    </row>
    <row r="3" spans="1:13" s="8" customFormat="1" x14ac:dyDescent="0.2">
      <c r="A3" s="9"/>
      <c r="B3" s="6"/>
      <c r="C3" s="6"/>
      <c r="D3" s="6"/>
      <c r="E3" s="7"/>
      <c r="F3" s="7"/>
      <c r="G3" s="7"/>
      <c r="H3" s="7"/>
      <c r="I3" s="7"/>
    </row>
    <row r="4" spans="1:13" s="8" customFormat="1" x14ac:dyDescent="0.2">
      <c r="A4" s="10" t="s">
        <v>1</v>
      </c>
      <c r="B4" s="6"/>
      <c r="C4" s="6"/>
      <c r="D4" s="6"/>
      <c r="E4" s="7"/>
      <c r="F4" s="7"/>
      <c r="G4" s="7"/>
      <c r="H4" s="7"/>
      <c r="I4" s="7"/>
    </row>
    <row r="5" spans="1:13" x14ac:dyDescent="0.2">
      <c r="A5" s="10" t="s">
        <v>51</v>
      </c>
      <c r="B5" s="11"/>
      <c r="C5" s="11"/>
      <c r="D5" s="11"/>
      <c r="E5" s="12"/>
      <c r="F5" s="12"/>
      <c r="G5" s="12"/>
      <c r="H5" s="12"/>
      <c r="I5" s="12"/>
    </row>
    <row r="6" spans="1:13" x14ac:dyDescent="0.2">
      <c r="A6" s="14"/>
    </row>
    <row r="8" spans="1:13" ht="15" x14ac:dyDescent="0.2">
      <c r="A8" s="15" t="s">
        <v>30</v>
      </c>
    </row>
    <row r="9" spans="1:13" ht="15" x14ac:dyDescent="0.2">
      <c r="A9" s="15"/>
      <c r="B9" s="57" t="s">
        <v>23</v>
      </c>
      <c r="C9" s="58"/>
      <c r="D9" s="58"/>
      <c r="E9" s="58"/>
      <c r="F9" s="58"/>
      <c r="G9" s="59"/>
      <c r="H9" s="47"/>
      <c r="I9" s="48"/>
      <c r="J9" s="48"/>
      <c r="K9" s="48"/>
      <c r="L9" s="48"/>
      <c r="M9" s="48"/>
    </row>
    <row r="10" spans="1:13" x14ac:dyDescent="0.2">
      <c r="B10" s="55" t="s">
        <v>2</v>
      </c>
      <c r="C10" s="56"/>
      <c r="D10" s="55" t="s">
        <v>3</v>
      </c>
      <c r="E10" s="56"/>
      <c r="F10" s="55" t="s">
        <v>4</v>
      </c>
      <c r="G10" s="60"/>
      <c r="H10" s="61"/>
      <c r="I10" s="62"/>
      <c r="J10" s="62"/>
      <c r="K10" s="62"/>
      <c r="L10" s="62"/>
      <c r="M10" s="62"/>
    </row>
    <row r="11" spans="1:13" x14ac:dyDescent="0.2">
      <c r="A11" s="16" t="s">
        <v>24</v>
      </c>
      <c r="B11" s="17" t="s">
        <v>6</v>
      </c>
      <c r="C11" s="18" t="s">
        <v>7</v>
      </c>
      <c r="D11" s="19" t="s">
        <v>6</v>
      </c>
      <c r="E11" s="20" t="s">
        <v>7</v>
      </c>
      <c r="F11" s="17" t="s">
        <v>6</v>
      </c>
      <c r="G11" s="43" t="s">
        <v>7</v>
      </c>
      <c r="H11" s="49"/>
      <c r="I11" s="50"/>
      <c r="J11" s="50"/>
      <c r="K11" s="50"/>
      <c r="L11" s="50"/>
      <c r="M11" s="50"/>
    </row>
    <row r="12" spans="1:13" x14ac:dyDescent="0.2">
      <c r="A12" s="22" t="s">
        <v>20</v>
      </c>
      <c r="B12" s="23">
        <f t="shared" ref="B12:G12" si="0">B30</f>
        <v>5536.0219999999999</v>
      </c>
      <c r="C12" s="24">
        <f>C30</f>
        <v>31239.859749999996</v>
      </c>
      <c r="D12" s="24">
        <f t="shared" si="0"/>
        <v>12491.356</v>
      </c>
      <c r="E12" s="24">
        <f t="shared" si="0"/>
        <v>55109.228564999998</v>
      </c>
      <c r="F12" s="23">
        <f t="shared" si="0"/>
        <v>6.6000000000000003E-2</v>
      </c>
      <c r="G12" s="44">
        <f t="shared" si="0"/>
        <v>2.8000000000000001E-2</v>
      </c>
      <c r="H12" s="51"/>
      <c r="I12" s="52"/>
      <c r="J12" s="52"/>
      <c r="K12" s="52"/>
      <c r="L12" s="52"/>
      <c r="M12" s="52"/>
    </row>
    <row r="13" spans="1:13" x14ac:dyDescent="0.2">
      <c r="A13" s="26" t="s">
        <v>21</v>
      </c>
      <c r="B13" s="27">
        <f t="shared" ref="B13:G13" si="1">H30</f>
        <v>201.41800000000001</v>
      </c>
      <c r="C13" s="28">
        <f t="shared" si="1"/>
        <v>808.13228699999991</v>
      </c>
      <c r="D13" s="28">
        <f t="shared" si="1"/>
        <v>574.79999999999995</v>
      </c>
      <c r="E13" s="28">
        <f t="shared" si="1"/>
        <v>2879.2396009999998</v>
      </c>
      <c r="F13" s="27">
        <f t="shared" si="1"/>
        <v>0</v>
      </c>
      <c r="G13" s="45">
        <f t="shared" si="1"/>
        <v>0</v>
      </c>
      <c r="H13" s="51"/>
      <c r="I13" s="52"/>
      <c r="J13" s="52"/>
      <c r="K13" s="52"/>
      <c r="L13" s="52"/>
      <c r="M13" s="52"/>
    </row>
    <row r="14" spans="1:13" x14ac:dyDescent="0.2">
      <c r="A14" s="16" t="s">
        <v>15</v>
      </c>
      <c r="B14" s="36">
        <f t="shared" ref="B14:G14" si="2">SUM(B12:B13)</f>
        <v>5737.44</v>
      </c>
      <c r="C14" s="37">
        <f t="shared" si="2"/>
        <v>32047.992036999996</v>
      </c>
      <c r="D14" s="37">
        <f t="shared" si="2"/>
        <v>13066.155999999999</v>
      </c>
      <c r="E14" s="37">
        <f t="shared" si="2"/>
        <v>57988.468165999999</v>
      </c>
      <c r="F14" s="36">
        <f t="shared" si="2"/>
        <v>6.6000000000000003E-2</v>
      </c>
      <c r="G14" s="46">
        <f t="shared" si="2"/>
        <v>2.8000000000000001E-2</v>
      </c>
      <c r="H14" s="51"/>
      <c r="I14" s="52"/>
      <c r="J14" s="52"/>
      <c r="K14" s="52"/>
      <c r="L14" s="52"/>
      <c r="M14" s="52"/>
    </row>
    <row r="17" spans="1:13" ht="15" x14ac:dyDescent="0.2">
      <c r="A17" s="15" t="s">
        <v>43</v>
      </c>
    </row>
    <row r="18" spans="1:13" ht="15" x14ac:dyDescent="0.2">
      <c r="A18" s="15"/>
      <c r="B18" s="57" t="s">
        <v>20</v>
      </c>
      <c r="C18" s="58"/>
      <c r="D18" s="58"/>
      <c r="E18" s="58"/>
      <c r="F18" s="58"/>
      <c r="G18" s="59"/>
      <c r="H18" s="57" t="s">
        <v>21</v>
      </c>
      <c r="I18" s="58"/>
      <c r="J18" s="58"/>
      <c r="K18" s="58"/>
      <c r="L18" s="58"/>
      <c r="M18" s="59"/>
    </row>
    <row r="19" spans="1:13" x14ac:dyDescent="0.2">
      <c r="B19" s="55" t="s">
        <v>2</v>
      </c>
      <c r="C19" s="56"/>
      <c r="D19" s="55" t="s">
        <v>3</v>
      </c>
      <c r="E19" s="56"/>
      <c r="F19" s="55" t="s">
        <v>4</v>
      </c>
      <c r="G19" s="56"/>
      <c r="H19" s="55" t="s">
        <v>2</v>
      </c>
      <c r="I19" s="56"/>
      <c r="J19" s="55" t="s">
        <v>3</v>
      </c>
      <c r="K19" s="56"/>
      <c r="L19" s="55" t="s">
        <v>4</v>
      </c>
      <c r="M19" s="56"/>
    </row>
    <row r="20" spans="1:13" x14ac:dyDescent="0.2">
      <c r="A20" s="16" t="s">
        <v>5</v>
      </c>
      <c r="B20" s="17" t="s">
        <v>6</v>
      </c>
      <c r="C20" s="18" t="s">
        <v>7</v>
      </c>
      <c r="D20" s="19" t="s">
        <v>6</v>
      </c>
      <c r="E20" s="20" t="s">
        <v>7</v>
      </c>
      <c r="F20" s="17" t="s">
        <v>6</v>
      </c>
      <c r="G20" s="21" t="s">
        <v>7</v>
      </c>
      <c r="H20" s="17" t="s">
        <v>6</v>
      </c>
      <c r="I20" s="18" t="s">
        <v>7</v>
      </c>
      <c r="J20" s="19" t="s">
        <v>6</v>
      </c>
      <c r="K20" s="20" t="s">
        <v>7</v>
      </c>
      <c r="L20" s="17" t="s">
        <v>6</v>
      </c>
      <c r="M20" s="21" t="s">
        <v>7</v>
      </c>
    </row>
    <row r="21" spans="1:13" x14ac:dyDescent="0.2">
      <c r="A21" s="22" t="s">
        <v>8</v>
      </c>
      <c r="B21" s="23">
        <v>419.62299999999999</v>
      </c>
      <c r="C21" s="24">
        <v>1857.376125</v>
      </c>
      <c r="D21" s="23">
        <v>39.436999999999998</v>
      </c>
      <c r="E21" s="24">
        <v>134.980875</v>
      </c>
      <c r="F21" s="23">
        <v>0</v>
      </c>
      <c r="G21" s="25">
        <v>0</v>
      </c>
      <c r="H21" s="23">
        <v>0</v>
      </c>
      <c r="I21" s="24">
        <v>0</v>
      </c>
      <c r="J21" s="23">
        <v>0</v>
      </c>
      <c r="K21" s="24">
        <v>0</v>
      </c>
      <c r="L21" s="23">
        <v>0</v>
      </c>
      <c r="M21" s="25">
        <v>0</v>
      </c>
    </row>
    <row r="22" spans="1:13" x14ac:dyDescent="0.2">
      <c r="A22" s="26" t="s">
        <v>9</v>
      </c>
      <c r="B22" s="27">
        <v>3333.7</v>
      </c>
      <c r="C22" s="28">
        <v>18576.826874999999</v>
      </c>
      <c r="D22" s="27">
        <v>493.98899999999998</v>
      </c>
      <c r="E22" s="28">
        <v>2423.3544999999999</v>
      </c>
      <c r="F22" s="27">
        <v>0</v>
      </c>
      <c r="G22" s="29">
        <v>0</v>
      </c>
      <c r="H22" s="27">
        <v>0</v>
      </c>
      <c r="I22" s="28">
        <v>0</v>
      </c>
      <c r="J22" s="27">
        <v>0</v>
      </c>
      <c r="K22" s="28">
        <v>0</v>
      </c>
      <c r="L22" s="27">
        <v>0</v>
      </c>
      <c r="M22" s="30">
        <v>0</v>
      </c>
    </row>
    <row r="23" spans="1:13" x14ac:dyDescent="0.2">
      <c r="A23" s="26" t="s">
        <v>10</v>
      </c>
      <c r="B23" s="27">
        <v>706.38</v>
      </c>
      <c r="C23" s="28">
        <v>4217.5285000000003</v>
      </c>
      <c r="D23" s="27">
        <v>2174.529</v>
      </c>
      <c r="E23" s="28">
        <v>9284.8395820000005</v>
      </c>
      <c r="F23" s="27">
        <v>0</v>
      </c>
      <c r="G23" s="30">
        <v>0</v>
      </c>
      <c r="H23" s="27">
        <v>156.69</v>
      </c>
      <c r="I23" s="28">
        <v>580.96223499999996</v>
      </c>
      <c r="J23" s="27">
        <v>7.4580000000000002</v>
      </c>
      <c r="K23" s="28">
        <v>25.775849999999998</v>
      </c>
      <c r="L23" s="27">
        <v>0</v>
      </c>
      <c r="M23" s="30">
        <v>0</v>
      </c>
    </row>
    <row r="24" spans="1:13" x14ac:dyDescent="0.2">
      <c r="A24" s="26" t="s">
        <v>49</v>
      </c>
      <c r="B24" s="27">
        <v>0</v>
      </c>
      <c r="C24" s="28">
        <v>0</v>
      </c>
      <c r="D24" s="27">
        <v>1509.713</v>
      </c>
      <c r="E24" s="28">
        <v>7265.2696250000008</v>
      </c>
      <c r="F24" s="27">
        <v>0</v>
      </c>
      <c r="G24" s="30">
        <v>0</v>
      </c>
      <c r="H24" s="27">
        <v>0</v>
      </c>
      <c r="I24" s="28">
        <v>0</v>
      </c>
      <c r="J24" s="27">
        <v>0</v>
      </c>
      <c r="K24" s="28">
        <v>0</v>
      </c>
      <c r="L24" s="27">
        <v>0</v>
      </c>
      <c r="M24" s="30">
        <v>0</v>
      </c>
    </row>
    <row r="25" spans="1:13" x14ac:dyDescent="0.2">
      <c r="A25" s="26" t="s">
        <v>50</v>
      </c>
      <c r="B25" s="27">
        <v>38.567999999999998</v>
      </c>
      <c r="C25" s="28">
        <v>470.33212500000002</v>
      </c>
      <c r="D25" s="27">
        <v>896.55199999999991</v>
      </c>
      <c r="E25" s="28">
        <v>3804.714915</v>
      </c>
      <c r="F25" s="27">
        <v>0</v>
      </c>
      <c r="G25" s="30">
        <v>0</v>
      </c>
      <c r="H25" s="27">
        <v>0</v>
      </c>
      <c r="I25" s="28">
        <v>0</v>
      </c>
      <c r="J25" s="27">
        <v>0</v>
      </c>
      <c r="K25" s="28">
        <v>0</v>
      </c>
      <c r="L25" s="27">
        <v>0</v>
      </c>
      <c r="M25" s="30">
        <v>0</v>
      </c>
    </row>
    <row r="26" spans="1:13" x14ac:dyDescent="0.2">
      <c r="A26" s="26" t="s">
        <v>11</v>
      </c>
      <c r="B26" s="27">
        <v>219.13</v>
      </c>
      <c r="C26" s="28">
        <v>913.22662500000001</v>
      </c>
      <c r="D26" s="27">
        <v>2382.2370000000001</v>
      </c>
      <c r="E26" s="28">
        <v>10738.532068</v>
      </c>
      <c r="F26" s="27">
        <v>6.6000000000000003E-2</v>
      </c>
      <c r="G26" s="29">
        <v>2.8000000000000001E-2</v>
      </c>
      <c r="H26" s="27">
        <v>0</v>
      </c>
      <c r="I26" s="28">
        <v>0</v>
      </c>
      <c r="J26" s="27">
        <v>0</v>
      </c>
      <c r="K26" s="28">
        <v>0</v>
      </c>
      <c r="L26" s="27">
        <v>0</v>
      </c>
      <c r="M26" s="30">
        <v>0</v>
      </c>
    </row>
    <row r="27" spans="1:13" x14ac:dyDescent="0.2">
      <c r="A27" s="26" t="s">
        <v>12</v>
      </c>
      <c r="B27" s="27">
        <v>0</v>
      </c>
      <c r="C27" s="28">
        <v>0</v>
      </c>
      <c r="D27" s="27">
        <v>1376.009</v>
      </c>
      <c r="E27" s="28">
        <v>5408.0602500000005</v>
      </c>
      <c r="F27" s="27">
        <v>0</v>
      </c>
      <c r="G27" s="30">
        <v>0</v>
      </c>
      <c r="H27" s="27">
        <v>44.728000000000002</v>
      </c>
      <c r="I27" s="28">
        <v>227.170052</v>
      </c>
      <c r="J27" s="27">
        <v>0</v>
      </c>
      <c r="K27" s="28">
        <v>0</v>
      </c>
      <c r="L27" s="27">
        <v>0</v>
      </c>
      <c r="M27" s="30">
        <v>0</v>
      </c>
    </row>
    <row r="28" spans="1:13" x14ac:dyDescent="0.2">
      <c r="A28" s="26" t="s">
        <v>13</v>
      </c>
      <c r="B28" s="27">
        <v>312.59100000000001</v>
      </c>
      <c r="C28" s="28">
        <v>2109.801375</v>
      </c>
      <c r="D28" s="27">
        <v>2764.1970000000001</v>
      </c>
      <c r="E28" s="28">
        <v>12702.432375</v>
      </c>
      <c r="F28" s="27">
        <v>0</v>
      </c>
      <c r="G28" s="30">
        <v>0</v>
      </c>
      <c r="H28" s="27">
        <v>0</v>
      </c>
      <c r="I28" s="28">
        <v>0</v>
      </c>
      <c r="J28" s="27">
        <v>567.34199999999998</v>
      </c>
      <c r="K28" s="28">
        <v>2853.4637509999998</v>
      </c>
      <c r="L28" s="27">
        <v>0</v>
      </c>
      <c r="M28" s="30">
        <v>0</v>
      </c>
    </row>
    <row r="29" spans="1:13" x14ac:dyDescent="0.2">
      <c r="A29" s="31" t="s">
        <v>14</v>
      </c>
      <c r="B29" s="32">
        <v>506.03</v>
      </c>
      <c r="C29" s="33">
        <v>3094.7681250000001</v>
      </c>
      <c r="D29" s="32">
        <v>854.69299999999998</v>
      </c>
      <c r="E29" s="33">
        <v>3347.0443749999999</v>
      </c>
      <c r="F29" s="32">
        <v>0</v>
      </c>
      <c r="G29" s="34">
        <v>0</v>
      </c>
      <c r="H29" s="32">
        <v>0</v>
      </c>
      <c r="I29" s="33">
        <v>0</v>
      </c>
      <c r="J29" s="32">
        <v>0</v>
      </c>
      <c r="K29" s="33">
        <v>0</v>
      </c>
      <c r="L29" s="32">
        <v>0</v>
      </c>
      <c r="M29" s="34">
        <v>0</v>
      </c>
    </row>
    <row r="30" spans="1:13" x14ac:dyDescent="0.2">
      <c r="A30" s="35" t="s">
        <v>15</v>
      </c>
      <c r="B30" s="36">
        <f t="shared" ref="B30:G30" si="3">SUM(B21:B29)</f>
        <v>5536.0219999999999</v>
      </c>
      <c r="C30" s="37">
        <f t="shared" si="3"/>
        <v>31239.859749999996</v>
      </c>
      <c r="D30" s="36">
        <f t="shared" si="3"/>
        <v>12491.356</v>
      </c>
      <c r="E30" s="37">
        <f t="shared" si="3"/>
        <v>55109.228564999998</v>
      </c>
      <c r="F30" s="36">
        <f t="shared" si="3"/>
        <v>6.6000000000000003E-2</v>
      </c>
      <c r="G30" s="38">
        <f t="shared" si="3"/>
        <v>2.8000000000000001E-2</v>
      </c>
      <c r="H30" s="36">
        <f t="shared" ref="H30:M30" si="4">SUM(H21:H29)</f>
        <v>201.41800000000001</v>
      </c>
      <c r="I30" s="37">
        <f t="shared" si="4"/>
        <v>808.13228699999991</v>
      </c>
      <c r="J30" s="36">
        <f t="shared" si="4"/>
        <v>574.79999999999995</v>
      </c>
      <c r="K30" s="37">
        <f t="shared" si="4"/>
        <v>2879.2396009999998</v>
      </c>
      <c r="L30" s="36">
        <f t="shared" si="4"/>
        <v>0</v>
      </c>
      <c r="M30" s="38">
        <f t="shared" si="4"/>
        <v>0</v>
      </c>
    </row>
    <row r="32" spans="1:13" s="40" customFormat="1" ht="15" x14ac:dyDescent="0.2">
      <c r="A32" s="39" t="s">
        <v>16</v>
      </c>
    </row>
    <row r="33" spans="1:1" s="40" customFormat="1" ht="11.25" x14ac:dyDescent="0.15">
      <c r="A33" s="40" t="s">
        <v>17</v>
      </c>
    </row>
    <row r="34" spans="1:1" s="40" customFormat="1" ht="11.25" x14ac:dyDescent="0.15">
      <c r="A34" s="41" t="s">
        <v>18</v>
      </c>
    </row>
    <row r="35" spans="1:1" s="40" customFormat="1" ht="11.25" x14ac:dyDescent="0.15">
      <c r="A35" s="41" t="s">
        <v>19</v>
      </c>
    </row>
  </sheetData>
  <mergeCells count="15">
    <mergeCell ref="B18:G18"/>
    <mergeCell ref="H18:M18"/>
    <mergeCell ref="B9:G9"/>
    <mergeCell ref="B10:C10"/>
    <mergeCell ref="D10:E10"/>
    <mergeCell ref="F10:G10"/>
    <mergeCell ref="H10:I10"/>
    <mergeCell ref="J10:K10"/>
    <mergeCell ref="L10:M10"/>
    <mergeCell ref="H19:I19"/>
    <mergeCell ref="J19:K19"/>
    <mergeCell ref="L19:M19"/>
    <mergeCell ref="B19:C19"/>
    <mergeCell ref="D19:E19"/>
    <mergeCell ref="F19:G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A6" sqref="A6"/>
    </sheetView>
  </sheetViews>
  <sheetFormatPr baseColWidth="10" defaultRowHeight="12.75" x14ac:dyDescent="0.2"/>
  <cols>
    <col min="1" max="1" width="20.5703125" style="13" customWidth="1"/>
    <col min="2" max="16384" width="11.42578125" style="13"/>
  </cols>
  <sheetData>
    <row r="1" spans="1:13" s="4" customFormat="1" ht="27" x14ac:dyDescent="0.35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13" s="8" customFormat="1" ht="18" x14ac:dyDescent="0.25">
      <c r="A2" s="5" t="s">
        <v>0</v>
      </c>
      <c r="B2" s="6"/>
      <c r="C2" s="6"/>
      <c r="D2" s="6"/>
      <c r="E2" s="7"/>
      <c r="F2" s="7"/>
      <c r="G2" s="7"/>
      <c r="H2" s="7"/>
      <c r="I2" s="7"/>
    </row>
    <row r="3" spans="1:13" s="8" customFormat="1" x14ac:dyDescent="0.2">
      <c r="A3" s="9"/>
      <c r="B3" s="6"/>
      <c r="C3" s="6"/>
      <c r="D3" s="6"/>
      <c r="E3" s="7"/>
      <c r="F3" s="7"/>
      <c r="G3" s="7"/>
      <c r="H3" s="7"/>
      <c r="I3" s="7"/>
    </row>
    <row r="4" spans="1:13" s="8" customFormat="1" x14ac:dyDescent="0.2">
      <c r="A4" s="10" t="s">
        <v>1</v>
      </c>
      <c r="B4" s="6"/>
      <c r="C4" s="6"/>
      <c r="D4" s="6"/>
      <c r="E4" s="7"/>
      <c r="F4" s="7"/>
      <c r="G4" s="7"/>
      <c r="H4" s="7"/>
      <c r="I4" s="7"/>
    </row>
    <row r="5" spans="1:13" x14ac:dyDescent="0.2">
      <c r="A5" s="10" t="s">
        <v>51</v>
      </c>
      <c r="B5" s="11"/>
      <c r="C5" s="11"/>
      <c r="D5" s="11"/>
      <c r="E5" s="12"/>
      <c r="F5" s="12"/>
      <c r="G5" s="12"/>
      <c r="H5" s="12"/>
      <c r="I5" s="12"/>
    </row>
    <row r="6" spans="1:13" x14ac:dyDescent="0.2">
      <c r="A6" s="14"/>
    </row>
    <row r="8" spans="1:13" ht="15" x14ac:dyDescent="0.2">
      <c r="A8" s="15" t="s">
        <v>31</v>
      </c>
    </row>
    <row r="9" spans="1:13" ht="15" x14ac:dyDescent="0.2">
      <c r="A9" s="15"/>
      <c r="B9" s="57" t="s">
        <v>23</v>
      </c>
      <c r="C9" s="58"/>
      <c r="D9" s="58"/>
      <c r="E9" s="58"/>
      <c r="F9" s="58"/>
      <c r="G9" s="59"/>
      <c r="H9" s="47"/>
      <c r="I9" s="48"/>
      <c r="J9" s="48"/>
      <c r="K9" s="48"/>
      <c r="L9" s="48"/>
      <c r="M9" s="48"/>
    </row>
    <row r="10" spans="1:13" x14ac:dyDescent="0.2">
      <c r="B10" s="55" t="s">
        <v>2</v>
      </c>
      <c r="C10" s="56"/>
      <c r="D10" s="55" t="s">
        <v>3</v>
      </c>
      <c r="E10" s="56"/>
      <c r="F10" s="55" t="s">
        <v>4</v>
      </c>
      <c r="G10" s="60"/>
      <c r="H10" s="61"/>
      <c r="I10" s="62"/>
      <c r="J10" s="62"/>
      <c r="K10" s="62"/>
      <c r="L10" s="62"/>
      <c r="M10" s="62"/>
    </row>
    <row r="11" spans="1:13" x14ac:dyDescent="0.2">
      <c r="A11" s="16" t="s">
        <v>24</v>
      </c>
      <c r="B11" s="17" t="s">
        <v>6</v>
      </c>
      <c r="C11" s="18" t="s">
        <v>7</v>
      </c>
      <c r="D11" s="19" t="s">
        <v>6</v>
      </c>
      <c r="E11" s="20" t="s">
        <v>7</v>
      </c>
      <c r="F11" s="17" t="s">
        <v>6</v>
      </c>
      <c r="G11" s="43" t="s">
        <v>7</v>
      </c>
      <c r="H11" s="49"/>
      <c r="I11" s="50"/>
      <c r="J11" s="50"/>
      <c r="K11" s="50"/>
      <c r="L11" s="50"/>
      <c r="M11" s="50"/>
    </row>
    <row r="12" spans="1:13" x14ac:dyDescent="0.2">
      <c r="A12" s="22" t="s">
        <v>20</v>
      </c>
      <c r="B12" s="23">
        <f t="shared" ref="B12:G12" si="0">B30</f>
        <v>1871.2170000000001</v>
      </c>
      <c r="C12" s="24">
        <f>C30</f>
        <v>10090.80675</v>
      </c>
      <c r="D12" s="24">
        <f t="shared" si="0"/>
        <v>17791.171000000002</v>
      </c>
      <c r="E12" s="24">
        <f t="shared" si="0"/>
        <v>80920.59591399999</v>
      </c>
      <c r="F12" s="23">
        <f t="shared" si="0"/>
        <v>0.78</v>
      </c>
      <c r="G12" s="44">
        <f t="shared" si="0"/>
        <v>0.436</v>
      </c>
      <c r="H12" s="51"/>
      <c r="I12" s="52"/>
      <c r="J12" s="52"/>
      <c r="K12" s="52"/>
      <c r="L12" s="52"/>
      <c r="M12" s="52"/>
    </row>
    <row r="13" spans="1:13" x14ac:dyDescent="0.2">
      <c r="A13" s="26" t="s">
        <v>21</v>
      </c>
      <c r="B13" s="27">
        <f t="shared" ref="B13:G13" si="1">H30</f>
        <v>121.191</v>
      </c>
      <c r="C13" s="28">
        <f t="shared" si="1"/>
        <v>496.087265</v>
      </c>
      <c r="D13" s="28">
        <f t="shared" si="1"/>
        <v>555.39400000000001</v>
      </c>
      <c r="E13" s="28">
        <f t="shared" si="1"/>
        <v>3011.5392689999999</v>
      </c>
      <c r="F13" s="27">
        <f t="shared" si="1"/>
        <v>0</v>
      </c>
      <c r="G13" s="45">
        <f t="shared" si="1"/>
        <v>0</v>
      </c>
      <c r="H13" s="51"/>
      <c r="I13" s="52"/>
      <c r="J13" s="52"/>
      <c r="K13" s="52"/>
      <c r="L13" s="52"/>
      <c r="M13" s="52"/>
    </row>
    <row r="14" spans="1:13" x14ac:dyDescent="0.2">
      <c r="A14" s="16" t="s">
        <v>15</v>
      </c>
      <c r="B14" s="36">
        <f t="shared" ref="B14:G14" si="2">SUM(B12:B13)</f>
        <v>1992.4080000000001</v>
      </c>
      <c r="C14" s="37">
        <f t="shared" si="2"/>
        <v>10586.894015</v>
      </c>
      <c r="D14" s="37">
        <f t="shared" si="2"/>
        <v>18346.565000000002</v>
      </c>
      <c r="E14" s="37">
        <f t="shared" si="2"/>
        <v>83932.135182999991</v>
      </c>
      <c r="F14" s="36">
        <f t="shared" si="2"/>
        <v>0.78</v>
      </c>
      <c r="G14" s="46">
        <f t="shared" si="2"/>
        <v>0.436</v>
      </c>
      <c r="H14" s="51"/>
      <c r="I14" s="52"/>
      <c r="J14" s="52"/>
      <c r="K14" s="52"/>
      <c r="L14" s="52"/>
      <c r="M14" s="52"/>
    </row>
    <row r="17" spans="1:13" ht="15" x14ac:dyDescent="0.2">
      <c r="A17" s="15" t="s">
        <v>42</v>
      </c>
    </row>
    <row r="18" spans="1:13" ht="15" x14ac:dyDescent="0.2">
      <c r="A18" s="15"/>
      <c r="B18" s="57" t="s">
        <v>20</v>
      </c>
      <c r="C18" s="58"/>
      <c r="D18" s="58"/>
      <c r="E18" s="58"/>
      <c r="F18" s="58"/>
      <c r="G18" s="59"/>
      <c r="H18" s="57" t="s">
        <v>21</v>
      </c>
      <c r="I18" s="58"/>
      <c r="J18" s="58"/>
      <c r="K18" s="58"/>
      <c r="L18" s="58"/>
      <c r="M18" s="59"/>
    </row>
    <row r="19" spans="1:13" x14ac:dyDescent="0.2">
      <c r="B19" s="55" t="s">
        <v>2</v>
      </c>
      <c r="C19" s="56"/>
      <c r="D19" s="55" t="s">
        <v>3</v>
      </c>
      <c r="E19" s="56"/>
      <c r="F19" s="55" t="s">
        <v>4</v>
      </c>
      <c r="G19" s="56"/>
      <c r="H19" s="55" t="s">
        <v>2</v>
      </c>
      <c r="I19" s="56"/>
      <c r="J19" s="55" t="s">
        <v>3</v>
      </c>
      <c r="K19" s="56"/>
      <c r="L19" s="55" t="s">
        <v>4</v>
      </c>
      <c r="M19" s="56"/>
    </row>
    <row r="20" spans="1:13" x14ac:dyDescent="0.2">
      <c r="A20" s="16" t="s">
        <v>5</v>
      </c>
      <c r="B20" s="17" t="s">
        <v>6</v>
      </c>
      <c r="C20" s="18" t="s">
        <v>7</v>
      </c>
      <c r="D20" s="19" t="s">
        <v>6</v>
      </c>
      <c r="E20" s="20" t="s">
        <v>7</v>
      </c>
      <c r="F20" s="17" t="s">
        <v>6</v>
      </c>
      <c r="G20" s="21" t="s">
        <v>7</v>
      </c>
      <c r="H20" s="17" t="s">
        <v>6</v>
      </c>
      <c r="I20" s="18" t="s">
        <v>7</v>
      </c>
      <c r="J20" s="19" t="s">
        <v>6</v>
      </c>
      <c r="K20" s="20" t="s">
        <v>7</v>
      </c>
      <c r="L20" s="17" t="s">
        <v>6</v>
      </c>
      <c r="M20" s="21" t="s">
        <v>7</v>
      </c>
    </row>
    <row r="21" spans="1:13" x14ac:dyDescent="0.2">
      <c r="A21" s="22" t="s">
        <v>8</v>
      </c>
      <c r="B21" s="23">
        <v>441.23200000000003</v>
      </c>
      <c r="C21" s="24">
        <v>2063.658375</v>
      </c>
      <c r="D21" s="23">
        <v>28.986000000000001</v>
      </c>
      <c r="E21" s="24">
        <v>140.98949999999999</v>
      </c>
      <c r="F21" s="23">
        <v>0</v>
      </c>
      <c r="G21" s="25">
        <v>0</v>
      </c>
      <c r="H21" s="23">
        <v>0</v>
      </c>
      <c r="I21" s="24">
        <v>0</v>
      </c>
      <c r="J21" s="23">
        <v>0</v>
      </c>
      <c r="K21" s="24">
        <v>0</v>
      </c>
      <c r="L21" s="23">
        <v>0</v>
      </c>
      <c r="M21" s="25">
        <v>0</v>
      </c>
    </row>
    <row r="22" spans="1:13" x14ac:dyDescent="0.2">
      <c r="A22" s="26" t="s">
        <v>9</v>
      </c>
      <c r="B22" s="27">
        <v>945.47699999999998</v>
      </c>
      <c r="C22" s="28">
        <v>5288.5889999999999</v>
      </c>
      <c r="D22" s="27">
        <v>1540.614</v>
      </c>
      <c r="E22" s="28">
        <v>7307.6456250000001</v>
      </c>
      <c r="F22" s="27">
        <v>0</v>
      </c>
      <c r="G22" s="29">
        <v>0</v>
      </c>
      <c r="H22" s="27">
        <v>0</v>
      </c>
      <c r="I22" s="28">
        <v>0</v>
      </c>
      <c r="J22" s="27">
        <v>0</v>
      </c>
      <c r="K22" s="28">
        <v>0</v>
      </c>
      <c r="L22" s="27">
        <v>0</v>
      </c>
      <c r="M22" s="30">
        <v>0</v>
      </c>
    </row>
    <row r="23" spans="1:13" x14ac:dyDescent="0.2">
      <c r="A23" s="26" t="s">
        <v>10</v>
      </c>
      <c r="B23" s="27">
        <v>341.11900000000003</v>
      </c>
      <c r="C23" s="28">
        <v>1828.681875</v>
      </c>
      <c r="D23" s="27">
        <v>3051.9250000000002</v>
      </c>
      <c r="E23" s="28">
        <v>13358.7135</v>
      </c>
      <c r="F23" s="27">
        <v>0</v>
      </c>
      <c r="G23" s="30">
        <v>0</v>
      </c>
      <c r="H23" s="27">
        <v>111.142</v>
      </c>
      <c r="I23" s="28">
        <v>464.032265</v>
      </c>
      <c r="J23" s="27">
        <v>7.4580000000000002</v>
      </c>
      <c r="K23" s="28">
        <v>25.775849999999998</v>
      </c>
      <c r="L23" s="27">
        <v>0</v>
      </c>
      <c r="M23" s="30">
        <v>0</v>
      </c>
    </row>
    <row r="24" spans="1:13" x14ac:dyDescent="0.2">
      <c r="A24" s="26" t="s">
        <v>49</v>
      </c>
      <c r="B24" s="27">
        <v>0</v>
      </c>
      <c r="C24" s="28">
        <v>0</v>
      </c>
      <c r="D24" s="27">
        <v>1129.1179999999999</v>
      </c>
      <c r="E24" s="28">
        <v>6177.7545</v>
      </c>
      <c r="F24" s="27">
        <v>0</v>
      </c>
      <c r="G24" s="30">
        <v>0</v>
      </c>
      <c r="H24" s="27">
        <v>0</v>
      </c>
      <c r="I24" s="28">
        <v>0</v>
      </c>
      <c r="J24" s="27">
        <v>0</v>
      </c>
      <c r="K24" s="28">
        <v>0</v>
      </c>
      <c r="L24" s="27">
        <v>0</v>
      </c>
      <c r="M24" s="30">
        <v>0</v>
      </c>
    </row>
    <row r="25" spans="1:13" x14ac:dyDescent="0.2">
      <c r="A25" s="26" t="s">
        <v>50</v>
      </c>
      <c r="B25" s="27">
        <v>0</v>
      </c>
      <c r="C25" s="28">
        <v>0</v>
      </c>
      <c r="D25" s="27">
        <v>974.995</v>
      </c>
      <c r="E25" s="28">
        <v>4404.7021249999998</v>
      </c>
      <c r="F25" s="27">
        <v>0</v>
      </c>
      <c r="G25" s="30">
        <v>0</v>
      </c>
      <c r="H25" s="27">
        <v>0</v>
      </c>
      <c r="I25" s="28">
        <v>0</v>
      </c>
      <c r="J25" s="27">
        <v>0</v>
      </c>
      <c r="K25" s="28">
        <v>0</v>
      </c>
      <c r="L25" s="27">
        <v>0</v>
      </c>
      <c r="M25" s="30">
        <v>0</v>
      </c>
    </row>
    <row r="26" spans="1:13" x14ac:dyDescent="0.2">
      <c r="A26" s="26" t="s">
        <v>11</v>
      </c>
      <c r="B26" s="27">
        <v>8.0519999999999996</v>
      </c>
      <c r="C26" s="28">
        <v>84.427875</v>
      </c>
      <c r="D26" s="27">
        <v>4846.0820000000003</v>
      </c>
      <c r="E26" s="28">
        <v>21639.891576999999</v>
      </c>
      <c r="F26" s="27">
        <v>0.78</v>
      </c>
      <c r="G26" s="29">
        <v>0.436</v>
      </c>
      <c r="H26" s="27">
        <v>0</v>
      </c>
      <c r="I26" s="28">
        <v>0</v>
      </c>
      <c r="J26" s="27">
        <v>32.1</v>
      </c>
      <c r="K26" s="28">
        <v>133.215</v>
      </c>
      <c r="L26" s="27">
        <v>0</v>
      </c>
      <c r="M26" s="30">
        <v>0</v>
      </c>
    </row>
    <row r="27" spans="1:13" x14ac:dyDescent="0.2">
      <c r="A27" s="26" t="s">
        <v>12</v>
      </c>
      <c r="B27" s="27">
        <v>0</v>
      </c>
      <c r="C27" s="28">
        <v>0</v>
      </c>
      <c r="D27" s="27">
        <v>1476.135</v>
      </c>
      <c r="E27" s="28">
        <v>6224.2899619999998</v>
      </c>
      <c r="F27" s="27">
        <v>0</v>
      </c>
      <c r="G27" s="30">
        <v>0</v>
      </c>
      <c r="H27" s="27">
        <v>10.048999999999999</v>
      </c>
      <c r="I27" s="28">
        <v>32.055</v>
      </c>
      <c r="J27" s="27">
        <v>96.328999999999994</v>
      </c>
      <c r="K27" s="28">
        <v>472.42559</v>
      </c>
      <c r="L27" s="27">
        <v>0</v>
      </c>
      <c r="M27" s="30">
        <v>0</v>
      </c>
    </row>
    <row r="28" spans="1:13" x14ac:dyDescent="0.2">
      <c r="A28" s="26" t="s">
        <v>13</v>
      </c>
      <c r="B28" s="27">
        <v>52.313000000000002</v>
      </c>
      <c r="C28" s="28">
        <v>295.94137499999999</v>
      </c>
      <c r="D28" s="27">
        <v>3526.9609999999998</v>
      </c>
      <c r="E28" s="28">
        <v>16777.9915</v>
      </c>
      <c r="F28" s="27">
        <v>0</v>
      </c>
      <c r="G28" s="30">
        <v>0</v>
      </c>
      <c r="H28" s="27">
        <v>0</v>
      </c>
      <c r="I28" s="28">
        <v>0</v>
      </c>
      <c r="J28" s="27">
        <v>419.50700000000001</v>
      </c>
      <c r="K28" s="28">
        <v>2380.1228289999999</v>
      </c>
      <c r="L28" s="27">
        <v>0</v>
      </c>
      <c r="M28" s="30">
        <v>0</v>
      </c>
    </row>
    <row r="29" spans="1:13" x14ac:dyDescent="0.2">
      <c r="A29" s="31" t="s">
        <v>14</v>
      </c>
      <c r="B29" s="32">
        <v>83.024000000000001</v>
      </c>
      <c r="C29" s="33">
        <v>529.50824999999998</v>
      </c>
      <c r="D29" s="32">
        <v>1216.355</v>
      </c>
      <c r="E29" s="33">
        <v>4888.6176249999999</v>
      </c>
      <c r="F29" s="32">
        <v>0</v>
      </c>
      <c r="G29" s="34">
        <v>0</v>
      </c>
      <c r="H29" s="32">
        <v>0</v>
      </c>
      <c r="I29" s="33">
        <v>0</v>
      </c>
      <c r="J29" s="32">
        <v>0</v>
      </c>
      <c r="K29" s="33">
        <v>0</v>
      </c>
      <c r="L29" s="32">
        <v>0</v>
      </c>
      <c r="M29" s="34">
        <v>0</v>
      </c>
    </row>
    <row r="30" spans="1:13" x14ac:dyDescent="0.2">
      <c r="A30" s="35" t="s">
        <v>15</v>
      </c>
      <c r="B30" s="36">
        <f t="shared" ref="B30:G30" si="3">SUM(B21:B29)</f>
        <v>1871.2170000000001</v>
      </c>
      <c r="C30" s="37">
        <f t="shared" si="3"/>
        <v>10090.80675</v>
      </c>
      <c r="D30" s="36">
        <f t="shared" si="3"/>
        <v>17791.171000000002</v>
      </c>
      <c r="E30" s="37">
        <f t="shared" si="3"/>
        <v>80920.59591399999</v>
      </c>
      <c r="F30" s="36">
        <f t="shared" si="3"/>
        <v>0.78</v>
      </c>
      <c r="G30" s="38">
        <f t="shared" si="3"/>
        <v>0.436</v>
      </c>
      <c r="H30" s="36">
        <f t="shared" ref="H30:M30" si="4">SUM(H21:H29)</f>
        <v>121.191</v>
      </c>
      <c r="I30" s="37">
        <f t="shared" si="4"/>
        <v>496.087265</v>
      </c>
      <c r="J30" s="36">
        <f t="shared" si="4"/>
        <v>555.39400000000001</v>
      </c>
      <c r="K30" s="37">
        <f t="shared" si="4"/>
        <v>3011.5392689999999</v>
      </c>
      <c r="L30" s="36">
        <f t="shared" si="4"/>
        <v>0</v>
      </c>
      <c r="M30" s="38">
        <f t="shared" si="4"/>
        <v>0</v>
      </c>
    </row>
    <row r="32" spans="1:13" s="40" customFormat="1" ht="15" x14ac:dyDescent="0.2">
      <c r="A32" s="39" t="s">
        <v>16</v>
      </c>
    </row>
    <row r="33" spans="1:1" s="40" customFormat="1" ht="11.25" x14ac:dyDescent="0.15">
      <c r="A33" s="40" t="s">
        <v>17</v>
      </c>
    </row>
    <row r="34" spans="1:1" s="40" customFormat="1" ht="11.25" x14ac:dyDescent="0.15">
      <c r="A34" s="41" t="s">
        <v>18</v>
      </c>
    </row>
    <row r="35" spans="1:1" s="40" customFormat="1" ht="11.25" x14ac:dyDescent="0.15">
      <c r="A35" s="41" t="s">
        <v>19</v>
      </c>
    </row>
  </sheetData>
  <mergeCells count="15">
    <mergeCell ref="B18:G18"/>
    <mergeCell ref="H18:M18"/>
    <mergeCell ref="B9:G9"/>
    <mergeCell ref="B10:C10"/>
    <mergeCell ref="D10:E10"/>
    <mergeCell ref="F10:G10"/>
    <mergeCell ref="H10:I10"/>
    <mergeCell ref="J10:K10"/>
    <mergeCell ref="L10:M10"/>
    <mergeCell ref="H19:I19"/>
    <mergeCell ref="J19:K19"/>
    <mergeCell ref="L19:M19"/>
    <mergeCell ref="B19:C19"/>
    <mergeCell ref="D19:E19"/>
    <mergeCell ref="F19:G1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A6" sqref="A6"/>
    </sheetView>
  </sheetViews>
  <sheetFormatPr baseColWidth="10" defaultRowHeight="12.75" x14ac:dyDescent="0.2"/>
  <cols>
    <col min="1" max="1" width="20.5703125" style="13" customWidth="1"/>
    <col min="2" max="16384" width="11.42578125" style="13"/>
  </cols>
  <sheetData>
    <row r="1" spans="1:13" s="4" customFormat="1" ht="27" x14ac:dyDescent="0.35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13" s="8" customFormat="1" ht="18" x14ac:dyDescent="0.25">
      <c r="A2" s="5" t="s">
        <v>0</v>
      </c>
      <c r="B2" s="6"/>
      <c r="C2" s="6"/>
      <c r="D2" s="6"/>
      <c r="E2" s="7"/>
      <c r="F2" s="7"/>
      <c r="G2" s="7"/>
      <c r="H2" s="7"/>
      <c r="I2" s="7"/>
    </row>
    <row r="3" spans="1:13" s="8" customFormat="1" x14ac:dyDescent="0.2">
      <c r="A3" s="9"/>
      <c r="B3" s="6"/>
      <c r="C3" s="6"/>
      <c r="D3" s="6"/>
      <c r="E3" s="7"/>
      <c r="F3" s="7"/>
      <c r="G3" s="7"/>
      <c r="H3" s="7"/>
      <c r="I3" s="7"/>
    </row>
    <row r="4" spans="1:13" s="8" customFormat="1" x14ac:dyDescent="0.2">
      <c r="A4" s="10" t="s">
        <v>1</v>
      </c>
      <c r="B4" s="6"/>
      <c r="C4" s="6"/>
      <c r="D4" s="6"/>
      <c r="E4" s="7"/>
      <c r="F4" s="7"/>
      <c r="G4" s="7"/>
      <c r="H4" s="7"/>
      <c r="I4" s="7"/>
    </row>
    <row r="5" spans="1:13" x14ac:dyDescent="0.2">
      <c r="A5" s="10" t="s">
        <v>51</v>
      </c>
      <c r="B5" s="11"/>
      <c r="C5" s="11"/>
      <c r="D5" s="11"/>
      <c r="E5" s="12"/>
      <c r="F5" s="12"/>
      <c r="G5" s="12"/>
      <c r="H5" s="12"/>
      <c r="I5" s="12"/>
    </row>
    <row r="6" spans="1:13" x14ac:dyDescent="0.2">
      <c r="A6" s="14"/>
    </row>
    <row r="8" spans="1:13" ht="15" x14ac:dyDescent="0.2">
      <c r="A8" s="15" t="s">
        <v>32</v>
      </c>
    </row>
    <row r="9" spans="1:13" ht="15" x14ac:dyDescent="0.2">
      <c r="A9" s="15"/>
      <c r="B9" s="57" t="s">
        <v>23</v>
      </c>
      <c r="C9" s="58"/>
      <c r="D9" s="58"/>
      <c r="E9" s="58"/>
      <c r="F9" s="58"/>
      <c r="G9" s="59"/>
      <c r="H9" s="47"/>
      <c r="I9" s="48"/>
      <c r="J9" s="48"/>
      <c r="K9" s="48"/>
      <c r="L9" s="48"/>
      <c r="M9" s="48"/>
    </row>
    <row r="10" spans="1:13" x14ac:dyDescent="0.2">
      <c r="B10" s="55" t="s">
        <v>2</v>
      </c>
      <c r="C10" s="56"/>
      <c r="D10" s="55" t="s">
        <v>3</v>
      </c>
      <c r="E10" s="56"/>
      <c r="F10" s="55" t="s">
        <v>4</v>
      </c>
      <c r="G10" s="60"/>
      <c r="H10" s="61"/>
      <c r="I10" s="62"/>
      <c r="J10" s="62"/>
      <c r="K10" s="62"/>
      <c r="L10" s="62"/>
      <c r="M10" s="62"/>
    </row>
    <row r="11" spans="1:13" x14ac:dyDescent="0.2">
      <c r="A11" s="16" t="s">
        <v>24</v>
      </c>
      <c r="B11" s="17" t="s">
        <v>6</v>
      </c>
      <c r="C11" s="18" t="s">
        <v>7</v>
      </c>
      <c r="D11" s="19" t="s">
        <v>6</v>
      </c>
      <c r="E11" s="20" t="s">
        <v>7</v>
      </c>
      <c r="F11" s="17" t="s">
        <v>6</v>
      </c>
      <c r="G11" s="43" t="s">
        <v>7</v>
      </c>
      <c r="H11" s="49"/>
      <c r="I11" s="50"/>
      <c r="J11" s="50"/>
      <c r="K11" s="50"/>
      <c r="L11" s="50"/>
      <c r="M11" s="50"/>
    </row>
    <row r="12" spans="1:13" x14ac:dyDescent="0.2">
      <c r="A12" s="22" t="s">
        <v>20</v>
      </c>
      <c r="B12" s="23">
        <f t="shared" ref="B12:G12" si="0">B30</f>
        <v>3068.6440000000002</v>
      </c>
      <c r="C12" s="24">
        <f>C30</f>
        <v>16634.446875000001</v>
      </c>
      <c r="D12" s="24">
        <f t="shared" si="0"/>
        <v>21085.288999999997</v>
      </c>
      <c r="E12" s="24">
        <f t="shared" si="0"/>
        <v>96834.235510999992</v>
      </c>
      <c r="F12" s="23">
        <f t="shared" si="0"/>
        <v>1.395</v>
      </c>
      <c r="G12" s="44">
        <f t="shared" si="0"/>
        <v>0.83299999999999996</v>
      </c>
      <c r="H12" s="51"/>
      <c r="I12" s="52"/>
      <c r="J12" s="52"/>
      <c r="K12" s="52"/>
      <c r="L12" s="52"/>
      <c r="M12" s="52"/>
    </row>
    <row r="13" spans="1:13" x14ac:dyDescent="0.2">
      <c r="A13" s="26" t="s">
        <v>21</v>
      </c>
      <c r="B13" s="27">
        <f t="shared" ref="B13:G13" si="1">H30</f>
        <v>57.478999999999999</v>
      </c>
      <c r="C13" s="28">
        <f t="shared" si="1"/>
        <v>248.07127500000001</v>
      </c>
      <c r="D13" s="28">
        <f t="shared" si="1"/>
        <v>1461.5700000000002</v>
      </c>
      <c r="E13" s="28">
        <f t="shared" si="1"/>
        <v>5904.6479369999997</v>
      </c>
      <c r="F13" s="27">
        <f t="shared" si="1"/>
        <v>0</v>
      </c>
      <c r="G13" s="45">
        <f t="shared" si="1"/>
        <v>0</v>
      </c>
      <c r="H13" s="51"/>
      <c r="I13" s="52"/>
      <c r="J13" s="52"/>
      <c r="K13" s="52"/>
      <c r="L13" s="52"/>
      <c r="M13" s="52"/>
    </row>
    <row r="14" spans="1:13" x14ac:dyDescent="0.2">
      <c r="A14" s="16" t="s">
        <v>15</v>
      </c>
      <c r="B14" s="36">
        <f t="shared" ref="B14:G14" si="2">SUM(B12:B13)</f>
        <v>3126.123</v>
      </c>
      <c r="C14" s="37">
        <f t="shared" si="2"/>
        <v>16882.51815</v>
      </c>
      <c r="D14" s="37">
        <f t="shared" si="2"/>
        <v>22546.858999999997</v>
      </c>
      <c r="E14" s="37">
        <f t="shared" si="2"/>
        <v>102738.88344799999</v>
      </c>
      <c r="F14" s="36">
        <f t="shared" si="2"/>
        <v>1.395</v>
      </c>
      <c r="G14" s="46">
        <f t="shared" si="2"/>
        <v>0.83299999999999996</v>
      </c>
      <c r="H14" s="51"/>
      <c r="I14" s="52"/>
      <c r="J14" s="52"/>
      <c r="K14" s="52"/>
      <c r="L14" s="52"/>
      <c r="M14" s="52"/>
    </row>
    <row r="17" spans="1:13" ht="15" x14ac:dyDescent="0.2">
      <c r="A17" s="15" t="s">
        <v>41</v>
      </c>
    </row>
    <row r="18" spans="1:13" ht="15" x14ac:dyDescent="0.2">
      <c r="A18" s="15"/>
      <c r="B18" s="57" t="s">
        <v>20</v>
      </c>
      <c r="C18" s="58"/>
      <c r="D18" s="58"/>
      <c r="E18" s="58"/>
      <c r="F18" s="58"/>
      <c r="G18" s="59"/>
      <c r="H18" s="57" t="s">
        <v>21</v>
      </c>
      <c r="I18" s="58"/>
      <c r="J18" s="58"/>
      <c r="K18" s="58"/>
      <c r="L18" s="58"/>
      <c r="M18" s="59"/>
    </row>
    <row r="19" spans="1:13" x14ac:dyDescent="0.2">
      <c r="B19" s="55" t="s">
        <v>2</v>
      </c>
      <c r="C19" s="56"/>
      <c r="D19" s="55" t="s">
        <v>3</v>
      </c>
      <c r="E19" s="56"/>
      <c r="F19" s="55" t="s">
        <v>4</v>
      </c>
      <c r="G19" s="56"/>
      <c r="H19" s="55" t="s">
        <v>2</v>
      </c>
      <c r="I19" s="56"/>
      <c r="J19" s="55" t="s">
        <v>3</v>
      </c>
      <c r="K19" s="56"/>
      <c r="L19" s="55" t="s">
        <v>4</v>
      </c>
      <c r="M19" s="56"/>
    </row>
    <row r="20" spans="1:13" x14ac:dyDescent="0.2">
      <c r="A20" s="16" t="s">
        <v>5</v>
      </c>
      <c r="B20" s="17" t="s">
        <v>6</v>
      </c>
      <c r="C20" s="18" t="s">
        <v>7</v>
      </c>
      <c r="D20" s="19" t="s">
        <v>6</v>
      </c>
      <c r="E20" s="20" t="s">
        <v>7</v>
      </c>
      <c r="F20" s="17" t="s">
        <v>6</v>
      </c>
      <c r="G20" s="21" t="s">
        <v>7</v>
      </c>
      <c r="H20" s="17" t="s">
        <v>6</v>
      </c>
      <c r="I20" s="18" t="s">
        <v>7</v>
      </c>
      <c r="J20" s="19" t="s">
        <v>6</v>
      </c>
      <c r="K20" s="20" t="s">
        <v>7</v>
      </c>
      <c r="L20" s="17" t="s">
        <v>6</v>
      </c>
      <c r="M20" s="21" t="s">
        <v>7</v>
      </c>
    </row>
    <row r="21" spans="1:13" x14ac:dyDescent="0.2">
      <c r="A21" s="22" t="s">
        <v>8</v>
      </c>
      <c r="B21" s="23">
        <v>2005.297</v>
      </c>
      <c r="C21" s="24">
        <v>10399.078125</v>
      </c>
      <c r="D21" s="23">
        <v>158.398</v>
      </c>
      <c r="E21" s="24">
        <v>760.44937500000003</v>
      </c>
      <c r="F21" s="23">
        <v>0</v>
      </c>
      <c r="G21" s="25">
        <v>0</v>
      </c>
      <c r="H21" s="23">
        <v>0</v>
      </c>
      <c r="I21" s="24">
        <v>0</v>
      </c>
      <c r="J21" s="23">
        <v>0</v>
      </c>
      <c r="K21" s="24">
        <v>0</v>
      </c>
      <c r="L21" s="23">
        <v>0</v>
      </c>
      <c r="M21" s="25">
        <v>0</v>
      </c>
    </row>
    <row r="22" spans="1:13" x14ac:dyDescent="0.2">
      <c r="A22" s="26" t="s">
        <v>9</v>
      </c>
      <c r="B22" s="27">
        <v>672.34199999999998</v>
      </c>
      <c r="C22" s="28">
        <v>4167.8639999999996</v>
      </c>
      <c r="D22" s="27">
        <v>4238.6080000000002</v>
      </c>
      <c r="E22" s="28">
        <v>19200.125250000001</v>
      </c>
      <c r="F22" s="27">
        <v>0</v>
      </c>
      <c r="G22" s="29">
        <v>0</v>
      </c>
      <c r="H22" s="27">
        <v>0</v>
      </c>
      <c r="I22" s="28">
        <v>0</v>
      </c>
      <c r="J22" s="27">
        <v>0</v>
      </c>
      <c r="K22" s="28">
        <v>0</v>
      </c>
      <c r="L22" s="27">
        <v>0</v>
      </c>
      <c r="M22" s="30">
        <v>0</v>
      </c>
    </row>
    <row r="23" spans="1:13" x14ac:dyDescent="0.2">
      <c r="A23" s="26" t="s">
        <v>10</v>
      </c>
      <c r="B23" s="27">
        <v>216.964</v>
      </c>
      <c r="C23" s="28">
        <v>1275.066</v>
      </c>
      <c r="D23" s="27">
        <v>5234.5249999999996</v>
      </c>
      <c r="E23" s="28">
        <v>23622.267749999999</v>
      </c>
      <c r="F23" s="27">
        <v>0</v>
      </c>
      <c r="G23" s="30">
        <v>0</v>
      </c>
      <c r="H23" s="27">
        <v>57.478999999999999</v>
      </c>
      <c r="I23" s="28">
        <v>248.07127500000001</v>
      </c>
      <c r="J23" s="27">
        <v>114.642</v>
      </c>
      <c r="K23" s="28">
        <v>462.96195999999998</v>
      </c>
      <c r="L23" s="27">
        <v>0</v>
      </c>
      <c r="M23" s="30">
        <v>0</v>
      </c>
    </row>
    <row r="24" spans="1:13" x14ac:dyDescent="0.2">
      <c r="A24" s="26" t="s">
        <v>49</v>
      </c>
      <c r="B24" s="27">
        <v>0</v>
      </c>
      <c r="C24" s="28">
        <v>0</v>
      </c>
      <c r="D24" s="27">
        <v>693.89499999999998</v>
      </c>
      <c r="E24" s="28">
        <v>3537.100375</v>
      </c>
      <c r="F24" s="27">
        <v>0</v>
      </c>
      <c r="G24" s="30">
        <v>0</v>
      </c>
      <c r="H24" s="27">
        <v>0</v>
      </c>
      <c r="I24" s="28">
        <v>0</v>
      </c>
      <c r="J24" s="27">
        <v>0</v>
      </c>
      <c r="K24" s="28">
        <v>0</v>
      </c>
      <c r="L24" s="27">
        <v>0</v>
      </c>
      <c r="M24" s="30">
        <v>0</v>
      </c>
    </row>
    <row r="25" spans="1:13" x14ac:dyDescent="0.2">
      <c r="A25" s="26" t="s">
        <v>50</v>
      </c>
      <c r="B25" s="27">
        <v>0</v>
      </c>
      <c r="C25" s="28">
        <v>0</v>
      </c>
      <c r="D25" s="27">
        <v>1454.07</v>
      </c>
      <c r="E25" s="28">
        <v>7082.5481249999993</v>
      </c>
      <c r="F25" s="27">
        <v>0</v>
      </c>
      <c r="G25" s="30">
        <v>0</v>
      </c>
      <c r="H25" s="27">
        <v>0</v>
      </c>
      <c r="I25" s="28">
        <v>0</v>
      </c>
      <c r="J25" s="27">
        <v>0</v>
      </c>
      <c r="K25" s="28">
        <v>0</v>
      </c>
      <c r="L25" s="27">
        <v>0</v>
      </c>
      <c r="M25" s="30">
        <v>0</v>
      </c>
    </row>
    <row r="26" spans="1:13" x14ac:dyDescent="0.2">
      <c r="A26" s="26" t="s">
        <v>11</v>
      </c>
      <c r="B26" s="27">
        <v>23.116</v>
      </c>
      <c r="C26" s="28">
        <v>219.01499999999999</v>
      </c>
      <c r="D26" s="27">
        <v>4179.402</v>
      </c>
      <c r="E26" s="28">
        <v>19899.848898</v>
      </c>
      <c r="F26" s="27">
        <v>1.395</v>
      </c>
      <c r="G26" s="29">
        <v>0.83299999999999996</v>
      </c>
      <c r="H26" s="27">
        <v>0</v>
      </c>
      <c r="I26" s="28">
        <v>0</v>
      </c>
      <c r="J26" s="27">
        <v>432.61200000000002</v>
      </c>
      <c r="K26" s="28">
        <v>1650.914</v>
      </c>
      <c r="L26" s="27">
        <v>0</v>
      </c>
      <c r="M26" s="30">
        <v>0</v>
      </c>
    </row>
    <row r="27" spans="1:13" x14ac:dyDescent="0.2">
      <c r="A27" s="26" t="s">
        <v>12</v>
      </c>
      <c r="B27" s="27">
        <v>0</v>
      </c>
      <c r="C27" s="28">
        <v>0</v>
      </c>
      <c r="D27" s="27">
        <v>1737.3430000000001</v>
      </c>
      <c r="E27" s="28">
        <v>7587.1901250000001</v>
      </c>
      <c r="F27" s="27">
        <v>0</v>
      </c>
      <c r="G27" s="30">
        <v>0</v>
      </c>
      <c r="H27" s="27">
        <v>0</v>
      </c>
      <c r="I27" s="28">
        <v>0</v>
      </c>
      <c r="J27" s="27">
        <v>260.83800000000002</v>
      </c>
      <c r="K27" s="28">
        <v>991.93399999999997</v>
      </c>
      <c r="L27" s="27">
        <v>0</v>
      </c>
      <c r="M27" s="30">
        <v>0</v>
      </c>
    </row>
    <row r="28" spans="1:13" x14ac:dyDescent="0.2">
      <c r="A28" s="26" t="s">
        <v>13</v>
      </c>
      <c r="B28" s="27">
        <v>150.92500000000001</v>
      </c>
      <c r="C28" s="28">
        <v>573.42375000000004</v>
      </c>
      <c r="D28" s="27">
        <v>2681.7150000000001</v>
      </c>
      <c r="E28" s="28">
        <v>11993.102863</v>
      </c>
      <c r="F28" s="27">
        <v>0</v>
      </c>
      <c r="G28" s="30">
        <v>0</v>
      </c>
      <c r="H28" s="27">
        <v>0</v>
      </c>
      <c r="I28" s="28">
        <v>0</v>
      </c>
      <c r="J28" s="27">
        <v>653.47799999999995</v>
      </c>
      <c r="K28" s="28">
        <v>2798.8379770000001</v>
      </c>
      <c r="L28" s="27">
        <v>0</v>
      </c>
      <c r="M28" s="30">
        <v>0</v>
      </c>
    </row>
    <row r="29" spans="1:13" x14ac:dyDescent="0.2">
      <c r="A29" s="31" t="s">
        <v>14</v>
      </c>
      <c r="B29" s="32">
        <v>0</v>
      </c>
      <c r="C29" s="33">
        <v>0</v>
      </c>
      <c r="D29" s="32">
        <v>707.33299999999997</v>
      </c>
      <c r="E29" s="33">
        <v>3151.60275</v>
      </c>
      <c r="F29" s="32">
        <v>0</v>
      </c>
      <c r="G29" s="34">
        <v>0</v>
      </c>
      <c r="H29" s="32">
        <v>0</v>
      </c>
      <c r="I29" s="33">
        <v>0</v>
      </c>
      <c r="J29" s="32">
        <v>0</v>
      </c>
      <c r="K29" s="33">
        <v>0</v>
      </c>
      <c r="L29" s="32">
        <v>0</v>
      </c>
      <c r="M29" s="34">
        <v>0</v>
      </c>
    </row>
    <row r="30" spans="1:13" x14ac:dyDescent="0.2">
      <c r="A30" s="35" t="s">
        <v>15</v>
      </c>
      <c r="B30" s="36">
        <f t="shared" ref="B30:G30" si="3">SUM(B21:B29)</f>
        <v>3068.6440000000002</v>
      </c>
      <c r="C30" s="37">
        <f t="shared" si="3"/>
        <v>16634.446875000001</v>
      </c>
      <c r="D30" s="36">
        <f t="shared" si="3"/>
        <v>21085.288999999997</v>
      </c>
      <c r="E30" s="37">
        <f t="shared" si="3"/>
        <v>96834.235510999992</v>
      </c>
      <c r="F30" s="36">
        <f t="shared" si="3"/>
        <v>1.395</v>
      </c>
      <c r="G30" s="38">
        <f t="shared" si="3"/>
        <v>0.83299999999999996</v>
      </c>
      <c r="H30" s="36">
        <f t="shared" ref="H30:M30" si="4">SUM(H21:H29)</f>
        <v>57.478999999999999</v>
      </c>
      <c r="I30" s="37">
        <f t="shared" si="4"/>
        <v>248.07127500000001</v>
      </c>
      <c r="J30" s="36">
        <f t="shared" si="4"/>
        <v>1461.5700000000002</v>
      </c>
      <c r="K30" s="37">
        <f t="shared" si="4"/>
        <v>5904.6479369999997</v>
      </c>
      <c r="L30" s="36">
        <f t="shared" si="4"/>
        <v>0</v>
      </c>
      <c r="M30" s="38">
        <f t="shared" si="4"/>
        <v>0</v>
      </c>
    </row>
    <row r="32" spans="1:13" s="40" customFormat="1" ht="15" x14ac:dyDescent="0.2">
      <c r="A32" s="39" t="s">
        <v>16</v>
      </c>
    </row>
    <row r="33" spans="1:1" s="40" customFormat="1" ht="11.25" x14ac:dyDescent="0.15">
      <c r="A33" s="40" t="s">
        <v>17</v>
      </c>
    </row>
    <row r="34" spans="1:1" s="40" customFormat="1" ht="11.25" x14ac:dyDescent="0.15">
      <c r="A34" s="41" t="s">
        <v>18</v>
      </c>
    </row>
    <row r="35" spans="1:1" s="40" customFormat="1" ht="11.25" x14ac:dyDescent="0.15">
      <c r="A35" s="41" t="s">
        <v>19</v>
      </c>
    </row>
  </sheetData>
  <mergeCells count="15">
    <mergeCell ref="B18:G18"/>
    <mergeCell ref="H18:M18"/>
    <mergeCell ref="B9:G9"/>
    <mergeCell ref="B10:C10"/>
    <mergeCell ref="D10:E10"/>
    <mergeCell ref="F10:G10"/>
    <mergeCell ref="H10:I10"/>
    <mergeCell ref="J10:K10"/>
    <mergeCell ref="L10:M10"/>
    <mergeCell ref="H19:I19"/>
    <mergeCell ref="J19:K19"/>
    <mergeCell ref="L19:M19"/>
    <mergeCell ref="B19:C19"/>
    <mergeCell ref="D19:E19"/>
    <mergeCell ref="F19:G1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A6" sqref="A6"/>
    </sheetView>
  </sheetViews>
  <sheetFormatPr baseColWidth="10" defaultRowHeight="12.75" x14ac:dyDescent="0.2"/>
  <cols>
    <col min="1" max="1" width="20.5703125" style="13" customWidth="1"/>
    <col min="2" max="16384" width="11.42578125" style="13"/>
  </cols>
  <sheetData>
    <row r="1" spans="1:13" s="4" customFormat="1" ht="27" x14ac:dyDescent="0.35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13" s="8" customFormat="1" ht="18" x14ac:dyDescent="0.25">
      <c r="A2" s="5" t="s">
        <v>0</v>
      </c>
      <c r="B2" s="6"/>
      <c r="C2" s="6"/>
      <c r="D2" s="6"/>
      <c r="E2" s="7"/>
      <c r="F2" s="7"/>
      <c r="G2" s="7"/>
      <c r="H2" s="7"/>
      <c r="I2" s="7"/>
    </row>
    <row r="3" spans="1:13" s="8" customFormat="1" x14ac:dyDescent="0.2">
      <c r="A3" s="9"/>
      <c r="B3" s="6"/>
      <c r="C3" s="6"/>
      <c r="D3" s="6"/>
      <c r="E3" s="7"/>
      <c r="F3" s="7"/>
      <c r="G3" s="7"/>
      <c r="H3" s="7"/>
      <c r="I3" s="7"/>
    </row>
    <row r="4" spans="1:13" s="8" customFormat="1" x14ac:dyDescent="0.2">
      <c r="A4" s="10" t="s">
        <v>1</v>
      </c>
      <c r="B4" s="6"/>
      <c r="C4" s="6"/>
      <c r="D4" s="6"/>
      <c r="E4" s="7"/>
      <c r="F4" s="7"/>
      <c r="G4" s="7"/>
      <c r="H4" s="7"/>
      <c r="I4" s="7"/>
    </row>
    <row r="5" spans="1:13" x14ac:dyDescent="0.2">
      <c r="A5" s="10" t="s">
        <v>51</v>
      </c>
      <c r="B5" s="11"/>
      <c r="C5" s="11"/>
      <c r="D5" s="11"/>
      <c r="E5" s="12"/>
      <c r="F5" s="12"/>
      <c r="G5" s="12"/>
      <c r="H5" s="12"/>
      <c r="I5" s="12"/>
    </row>
    <row r="6" spans="1:13" x14ac:dyDescent="0.2">
      <c r="A6" s="14"/>
    </row>
    <row r="8" spans="1:13" ht="15" x14ac:dyDescent="0.2">
      <c r="A8" s="15" t="s">
        <v>33</v>
      </c>
    </row>
    <row r="9" spans="1:13" ht="15" x14ac:dyDescent="0.2">
      <c r="A9" s="15"/>
      <c r="B9" s="57" t="s">
        <v>23</v>
      </c>
      <c r="C9" s="58"/>
      <c r="D9" s="58"/>
      <c r="E9" s="58"/>
      <c r="F9" s="58"/>
      <c r="G9" s="59"/>
      <c r="H9" s="47"/>
      <c r="I9" s="48"/>
      <c r="J9" s="48"/>
      <c r="K9" s="48"/>
      <c r="L9" s="48"/>
      <c r="M9" s="48"/>
    </row>
    <row r="10" spans="1:13" x14ac:dyDescent="0.2">
      <c r="B10" s="55" t="s">
        <v>2</v>
      </c>
      <c r="C10" s="56"/>
      <c r="D10" s="55" t="s">
        <v>3</v>
      </c>
      <c r="E10" s="56"/>
      <c r="F10" s="55" t="s">
        <v>4</v>
      </c>
      <c r="G10" s="60"/>
      <c r="H10" s="61"/>
      <c r="I10" s="62"/>
      <c r="J10" s="62"/>
      <c r="K10" s="62"/>
      <c r="L10" s="62"/>
      <c r="M10" s="62"/>
    </row>
    <row r="11" spans="1:13" x14ac:dyDescent="0.2">
      <c r="A11" s="16" t="s">
        <v>24</v>
      </c>
      <c r="B11" s="17" t="s">
        <v>6</v>
      </c>
      <c r="C11" s="18" t="s">
        <v>7</v>
      </c>
      <c r="D11" s="19" t="s">
        <v>6</v>
      </c>
      <c r="E11" s="20" t="s">
        <v>7</v>
      </c>
      <c r="F11" s="17" t="s">
        <v>6</v>
      </c>
      <c r="G11" s="43" t="s">
        <v>7</v>
      </c>
      <c r="H11" s="49"/>
      <c r="I11" s="50"/>
      <c r="J11" s="50"/>
      <c r="K11" s="50"/>
      <c r="L11" s="50"/>
      <c r="M11" s="50"/>
    </row>
    <row r="12" spans="1:13" x14ac:dyDescent="0.2">
      <c r="A12" s="22" t="s">
        <v>20</v>
      </c>
      <c r="B12" s="23">
        <f t="shared" ref="B12:G12" si="0">B30</f>
        <v>1002.3570000000001</v>
      </c>
      <c r="C12" s="24">
        <f>C30</f>
        <v>5306.4742500000002</v>
      </c>
      <c r="D12" s="24">
        <f t="shared" si="0"/>
        <v>23771.358</v>
      </c>
      <c r="E12" s="24">
        <f t="shared" si="0"/>
        <v>112717.805584</v>
      </c>
      <c r="F12" s="23">
        <f t="shared" si="0"/>
        <v>1.9049999999999998</v>
      </c>
      <c r="G12" s="44">
        <f t="shared" si="0"/>
        <v>0.59699999999999998</v>
      </c>
      <c r="H12" s="51"/>
      <c r="I12" s="52"/>
      <c r="J12" s="52"/>
      <c r="K12" s="52"/>
      <c r="L12" s="52"/>
      <c r="M12" s="52"/>
    </row>
    <row r="13" spans="1:13" x14ac:dyDescent="0.2">
      <c r="A13" s="26" t="s">
        <v>21</v>
      </c>
      <c r="B13" s="27">
        <f t="shared" ref="B13:G13" si="1">H30</f>
        <v>0</v>
      </c>
      <c r="C13" s="28">
        <f t="shared" si="1"/>
        <v>0</v>
      </c>
      <c r="D13" s="28">
        <f t="shared" si="1"/>
        <v>1688.6310000000001</v>
      </c>
      <c r="E13" s="28">
        <f t="shared" si="1"/>
        <v>6758.2300780000005</v>
      </c>
      <c r="F13" s="27">
        <f t="shared" si="1"/>
        <v>0</v>
      </c>
      <c r="G13" s="45">
        <f t="shared" si="1"/>
        <v>0</v>
      </c>
      <c r="H13" s="51"/>
      <c r="I13" s="52"/>
      <c r="J13" s="52"/>
      <c r="K13" s="52"/>
      <c r="L13" s="52"/>
      <c r="M13" s="52"/>
    </row>
    <row r="14" spans="1:13" x14ac:dyDescent="0.2">
      <c r="A14" s="16" t="s">
        <v>15</v>
      </c>
      <c r="B14" s="36">
        <f t="shared" ref="B14:G14" si="2">SUM(B12:B13)</f>
        <v>1002.3570000000001</v>
      </c>
      <c r="C14" s="37">
        <f t="shared" si="2"/>
        <v>5306.4742500000002</v>
      </c>
      <c r="D14" s="37">
        <f t="shared" si="2"/>
        <v>25459.989000000001</v>
      </c>
      <c r="E14" s="37">
        <f t="shared" si="2"/>
        <v>119476.03566200001</v>
      </c>
      <c r="F14" s="36">
        <f t="shared" si="2"/>
        <v>1.9049999999999998</v>
      </c>
      <c r="G14" s="46">
        <f t="shared" si="2"/>
        <v>0.59699999999999998</v>
      </c>
      <c r="H14" s="51"/>
      <c r="I14" s="52"/>
      <c r="J14" s="52"/>
      <c r="K14" s="52"/>
      <c r="L14" s="52"/>
      <c r="M14" s="52"/>
    </row>
    <row r="17" spans="1:13" ht="15" x14ac:dyDescent="0.2">
      <c r="A17" s="15" t="s">
        <v>40</v>
      </c>
    </row>
    <row r="18" spans="1:13" ht="15" x14ac:dyDescent="0.2">
      <c r="A18" s="15"/>
      <c r="B18" s="57" t="s">
        <v>20</v>
      </c>
      <c r="C18" s="58"/>
      <c r="D18" s="58"/>
      <c r="E18" s="58"/>
      <c r="F18" s="58"/>
      <c r="G18" s="59"/>
      <c r="H18" s="57" t="s">
        <v>21</v>
      </c>
      <c r="I18" s="58"/>
      <c r="J18" s="58"/>
      <c r="K18" s="58"/>
      <c r="L18" s="58"/>
      <c r="M18" s="59"/>
    </row>
    <row r="19" spans="1:13" x14ac:dyDescent="0.2">
      <c r="B19" s="55" t="s">
        <v>2</v>
      </c>
      <c r="C19" s="56"/>
      <c r="D19" s="55" t="s">
        <v>3</v>
      </c>
      <c r="E19" s="56"/>
      <c r="F19" s="55" t="s">
        <v>4</v>
      </c>
      <c r="G19" s="56"/>
      <c r="H19" s="55" t="s">
        <v>2</v>
      </c>
      <c r="I19" s="56"/>
      <c r="J19" s="55" t="s">
        <v>3</v>
      </c>
      <c r="K19" s="56"/>
      <c r="L19" s="55" t="s">
        <v>4</v>
      </c>
      <c r="M19" s="56"/>
    </row>
    <row r="20" spans="1:13" x14ac:dyDescent="0.2">
      <c r="A20" s="16" t="s">
        <v>5</v>
      </c>
      <c r="B20" s="17" t="s">
        <v>6</v>
      </c>
      <c r="C20" s="18" t="s">
        <v>7</v>
      </c>
      <c r="D20" s="19" t="s">
        <v>6</v>
      </c>
      <c r="E20" s="20" t="s">
        <v>7</v>
      </c>
      <c r="F20" s="17" t="s">
        <v>6</v>
      </c>
      <c r="G20" s="21" t="s">
        <v>7</v>
      </c>
      <c r="H20" s="17" t="s">
        <v>6</v>
      </c>
      <c r="I20" s="18" t="s">
        <v>7</v>
      </c>
      <c r="J20" s="19" t="s">
        <v>6</v>
      </c>
      <c r="K20" s="20" t="s">
        <v>7</v>
      </c>
      <c r="L20" s="17" t="s">
        <v>6</v>
      </c>
      <c r="M20" s="21" t="s">
        <v>7</v>
      </c>
    </row>
    <row r="21" spans="1:13" x14ac:dyDescent="0.2">
      <c r="A21" s="22" t="s">
        <v>8</v>
      </c>
      <c r="B21" s="23">
        <v>645.10400000000004</v>
      </c>
      <c r="C21" s="24">
        <v>3517.32825</v>
      </c>
      <c r="D21" s="23">
        <v>1280.146</v>
      </c>
      <c r="E21" s="24">
        <v>6195.0768749999997</v>
      </c>
      <c r="F21" s="23">
        <v>0</v>
      </c>
      <c r="G21" s="25">
        <v>0</v>
      </c>
      <c r="H21" s="23">
        <v>0</v>
      </c>
      <c r="I21" s="24">
        <v>0</v>
      </c>
      <c r="J21" s="23">
        <v>0</v>
      </c>
      <c r="K21" s="24">
        <v>0</v>
      </c>
      <c r="L21" s="23">
        <v>0</v>
      </c>
      <c r="M21" s="25">
        <v>0</v>
      </c>
    </row>
    <row r="22" spans="1:13" x14ac:dyDescent="0.2">
      <c r="A22" s="26" t="s">
        <v>9</v>
      </c>
      <c r="B22" s="27">
        <v>164.786</v>
      </c>
      <c r="C22" s="28">
        <v>952.33500000000004</v>
      </c>
      <c r="D22" s="27">
        <v>4765.4049999999997</v>
      </c>
      <c r="E22" s="28">
        <v>22997.214</v>
      </c>
      <c r="F22" s="27">
        <v>0</v>
      </c>
      <c r="G22" s="29">
        <v>0</v>
      </c>
      <c r="H22" s="27">
        <v>0</v>
      </c>
      <c r="I22" s="28">
        <v>0</v>
      </c>
      <c r="J22" s="27">
        <v>0</v>
      </c>
      <c r="K22" s="28">
        <v>0</v>
      </c>
      <c r="L22" s="27">
        <v>0</v>
      </c>
      <c r="M22" s="30">
        <v>0</v>
      </c>
    </row>
    <row r="23" spans="1:13" x14ac:dyDescent="0.2">
      <c r="A23" s="26" t="s">
        <v>10</v>
      </c>
      <c r="B23" s="27">
        <v>0</v>
      </c>
      <c r="C23" s="28">
        <v>0</v>
      </c>
      <c r="D23" s="27">
        <v>7028.3760000000002</v>
      </c>
      <c r="E23" s="28">
        <v>33672.847500000003</v>
      </c>
      <c r="F23" s="27">
        <v>3.0000000000000001E-3</v>
      </c>
      <c r="G23" s="29">
        <v>1E-3</v>
      </c>
      <c r="H23" s="27">
        <v>0</v>
      </c>
      <c r="I23" s="28">
        <v>0</v>
      </c>
      <c r="J23" s="27">
        <v>149.232</v>
      </c>
      <c r="K23" s="28">
        <v>613.19282999999996</v>
      </c>
      <c r="L23" s="27">
        <v>0</v>
      </c>
      <c r="M23" s="30">
        <v>0</v>
      </c>
    </row>
    <row r="24" spans="1:13" x14ac:dyDescent="0.2">
      <c r="A24" s="26" t="s">
        <v>49</v>
      </c>
      <c r="B24" s="27">
        <v>0</v>
      </c>
      <c r="C24" s="28">
        <v>0</v>
      </c>
      <c r="D24" s="27">
        <v>442.45599999999996</v>
      </c>
      <c r="E24" s="28">
        <v>1937.6927069999999</v>
      </c>
      <c r="F24" s="27">
        <v>0</v>
      </c>
      <c r="G24" s="29">
        <v>0</v>
      </c>
      <c r="H24" s="27">
        <v>0</v>
      </c>
      <c r="I24" s="28">
        <v>0</v>
      </c>
      <c r="J24" s="27">
        <v>0</v>
      </c>
      <c r="K24" s="28">
        <v>0</v>
      </c>
      <c r="L24" s="27">
        <v>0</v>
      </c>
      <c r="M24" s="30">
        <v>0</v>
      </c>
    </row>
    <row r="25" spans="1:13" x14ac:dyDescent="0.2">
      <c r="A25" s="26" t="s">
        <v>50</v>
      </c>
      <c r="B25" s="27">
        <v>0</v>
      </c>
      <c r="C25" s="28">
        <v>0</v>
      </c>
      <c r="D25" s="27">
        <v>589.82099999999991</v>
      </c>
      <c r="E25" s="28">
        <v>2605.500063</v>
      </c>
      <c r="F25" s="27">
        <v>0</v>
      </c>
      <c r="G25" s="30">
        <v>0</v>
      </c>
      <c r="H25" s="27">
        <v>0</v>
      </c>
      <c r="I25" s="28">
        <v>0</v>
      </c>
      <c r="J25" s="27">
        <v>0</v>
      </c>
      <c r="K25" s="28">
        <v>0</v>
      </c>
      <c r="L25" s="27">
        <v>0</v>
      </c>
      <c r="M25" s="30">
        <v>0</v>
      </c>
    </row>
    <row r="26" spans="1:13" x14ac:dyDescent="0.2">
      <c r="A26" s="26" t="s">
        <v>11</v>
      </c>
      <c r="B26" s="27">
        <v>12.627000000000001</v>
      </c>
      <c r="C26" s="28">
        <v>119.78325</v>
      </c>
      <c r="D26" s="27">
        <v>4728.7780000000002</v>
      </c>
      <c r="E26" s="28">
        <v>23376.183537000001</v>
      </c>
      <c r="F26" s="27">
        <v>1.9019999999999999</v>
      </c>
      <c r="G26" s="29">
        <v>0.59599999999999997</v>
      </c>
      <c r="H26" s="27">
        <v>0</v>
      </c>
      <c r="I26" s="28">
        <v>0</v>
      </c>
      <c r="J26" s="27">
        <v>320.29599999999999</v>
      </c>
      <c r="K26" s="28">
        <v>1139.644</v>
      </c>
      <c r="L26" s="27">
        <v>0</v>
      </c>
      <c r="M26" s="30">
        <v>0</v>
      </c>
    </row>
    <row r="27" spans="1:13" x14ac:dyDescent="0.2">
      <c r="A27" s="26" t="s">
        <v>12</v>
      </c>
      <c r="B27" s="27">
        <v>0</v>
      </c>
      <c r="C27" s="28">
        <v>0</v>
      </c>
      <c r="D27" s="27">
        <v>1622.3679999999999</v>
      </c>
      <c r="E27" s="28">
        <v>7313.3850000000002</v>
      </c>
      <c r="F27" s="27">
        <v>0</v>
      </c>
      <c r="G27" s="30">
        <v>0</v>
      </c>
      <c r="H27" s="27">
        <v>0</v>
      </c>
      <c r="I27" s="28">
        <v>0</v>
      </c>
      <c r="J27" s="27">
        <v>370.23700000000002</v>
      </c>
      <c r="K27" s="28">
        <v>1347.1046100000001</v>
      </c>
      <c r="L27" s="27">
        <v>0</v>
      </c>
      <c r="M27" s="30">
        <v>0</v>
      </c>
    </row>
    <row r="28" spans="1:13" x14ac:dyDescent="0.2">
      <c r="A28" s="26" t="s">
        <v>13</v>
      </c>
      <c r="B28" s="27">
        <v>179.84</v>
      </c>
      <c r="C28" s="28">
        <v>717.02774999999997</v>
      </c>
      <c r="D28" s="27">
        <v>2528.5749999999998</v>
      </c>
      <c r="E28" s="28">
        <v>11384.193026999999</v>
      </c>
      <c r="F28" s="27">
        <v>0</v>
      </c>
      <c r="G28" s="30">
        <v>0</v>
      </c>
      <c r="H28" s="27">
        <v>0</v>
      </c>
      <c r="I28" s="28">
        <v>0</v>
      </c>
      <c r="J28" s="27">
        <v>848.86599999999999</v>
      </c>
      <c r="K28" s="28">
        <v>3658.288638</v>
      </c>
      <c r="L28" s="27">
        <v>0</v>
      </c>
      <c r="M28" s="30">
        <v>0</v>
      </c>
    </row>
    <row r="29" spans="1:13" x14ac:dyDescent="0.2">
      <c r="A29" s="31" t="s">
        <v>14</v>
      </c>
      <c r="B29" s="32">
        <v>0</v>
      </c>
      <c r="C29" s="33">
        <v>0</v>
      </c>
      <c r="D29" s="32">
        <v>785.43299999999999</v>
      </c>
      <c r="E29" s="33">
        <v>3235.7128750000002</v>
      </c>
      <c r="F29" s="32">
        <v>0</v>
      </c>
      <c r="G29" s="34">
        <v>0</v>
      </c>
      <c r="H29" s="32">
        <v>0</v>
      </c>
      <c r="I29" s="33">
        <v>0</v>
      </c>
      <c r="J29" s="32">
        <v>0</v>
      </c>
      <c r="K29" s="33">
        <v>0</v>
      </c>
      <c r="L29" s="32">
        <v>0</v>
      </c>
      <c r="M29" s="34">
        <v>0</v>
      </c>
    </row>
    <row r="30" spans="1:13" x14ac:dyDescent="0.2">
      <c r="A30" s="35" t="s">
        <v>15</v>
      </c>
      <c r="B30" s="36">
        <f t="shared" ref="B30:G30" si="3">SUM(B21:B29)</f>
        <v>1002.3570000000001</v>
      </c>
      <c r="C30" s="37">
        <f t="shared" si="3"/>
        <v>5306.4742500000002</v>
      </c>
      <c r="D30" s="36">
        <f t="shared" si="3"/>
        <v>23771.358</v>
      </c>
      <c r="E30" s="37">
        <f t="shared" si="3"/>
        <v>112717.805584</v>
      </c>
      <c r="F30" s="36">
        <f t="shared" si="3"/>
        <v>1.9049999999999998</v>
      </c>
      <c r="G30" s="38">
        <f t="shared" si="3"/>
        <v>0.59699999999999998</v>
      </c>
      <c r="H30" s="36">
        <f t="shared" ref="H30:M30" si="4">SUM(H21:H29)</f>
        <v>0</v>
      </c>
      <c r="I30" s="37">
        <f t="shared" si="4"/>
        <v>0</v>
      </c>
      <c r="J30" s="36">
        <f t="shared" si="4"/>
        <v>1688.6310000000001</v>
      </c>
      <c r="K30" s="37">
        <f t="shared" si="4"/>
        <v>6758.2300780000005</v>
      </c>
      <c r="L30" s="36">
        <f t="shared" si="4"/>
        <v>0</v>
      </c>
      <c r="M30" s="38">
        <f t="shared" si="4"/>
        <v>0</v>
      </c>
    </row>
    <row r="32" spans="1:13" s="40" customFormat="1" ht="15" x14ac:dyDescent="0.2">
      <c r="A32" s="39" t="s">
        <v>16</v>
      </c>
    </row>
    <row r="33" spans="1:1" s="40" customFormat="1" ht="11.25" x14ac:dyDescent="0.15">
      <c r="A33" s="40" t="s">
        <v>17</v>
      </c>
    </row>
    <row r="34" spans="1:1" s="40" customFormat="1" ht="11.25" x14ac:dyDescent="0.15">
      <c r="A34" s="41" t="s">
        <v>18</v>
      </c>
    </row>
    <row r="35" spans="1:1" s="40" customFormat="1" ht="11.25" x14ac:dyDescent="0.15">
      <c r="A35" s="41" t="s">
        <v>19</v>
      </c>
    </row>
  </sheetData>
  <mergeCells count="15">
    <mergeCell ref="B18:G18"/>
    <mergeCell ref="H18:M18"/>
    <mergeCell ref="B9:G9"/>
    <mergeCell ref="B10:C10"/>
    <mergeCell ref="D10:E10"/>
    <mergeCell ref="F10:G10"/>
    <mergeCell ref="H10:I10"/>
    <mergeCell ref="J10:K10"/>
    <mergeCell ref="L10:M10"/>
    <mergeCell ref="H19:I19"/>
    <mergeCell ref="J19:K19"/>
    <mergeCell ref="L19:M19"/>
    <mergeCell ref="B19:C19"/>
    <mergeCell ref="D19:E19"/>
    <mergeCell ref="F19:G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januar</vt:lpstr>
      <vt:lpstr>februar</vt:lpstr>
      <vt:lpstr>mars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desember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Merete Fauske</dc:creator>
  <cp:lastModifiedBy>Merete Fauske</cp:lastModifiedBy>
  <dcterms:created xsi:type="dcterms:W3CDTF">2016-01-26T13:13:33Z</dcterms:created>
  <dcterms:modified xsi:type="dcterms:W3CDTF">2018-08-08T06:07:07Z</dcterms:modified>
</cp:coreProperties>
</file>