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Analyse-og formidling (STB)\3.3  Formidling\Internett\Biomassestatistikk\BIO-Internett\"/>
    </mc:Choice>
  </mc:AlternateContent>
  <bookViews>
    <workbookView xWindow="0" yWindow="0" windowWidth="28800" windowHeight="11445" activeTab="11"/>
  </bookViews>
  <sheets>
    <sheet name="januar" sheetId="1" r:id="rId1"/>
    <sheet name="februar" sheetId="2" r:id="rId2"/>
    <sheet name="mars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sember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2" l="1"/>
  <c r="F43" i="12"/>
  <c r="E43" i="12"/>
  <c r="E12" i="12" s="1"/>
  <c r="D43" i="12"/>
  <c r="D12" i="12" s="1"/>
  <c r="C43" i="12"/>
  <c r="C12" i="12" s="1"/>
  <c r="B43" i="12"/>
  <c r="B12" i="12" s="1"/>
  <c r="G28" i="12"/>
  <c r="G11" i="12" s="1"/>
  <c r="F28" i="12"/>
  <c r="F11" i="12" s="1"/>
  <c r="E28" i="12"/>
  <c r="E11" i="12" s="1"/>
  <c r="D28" i="12"/>
  <c r="D11" i="12" s="1"/>
  <c r="C28" i="12"/>
  <c r="C11" i="12" s="1"/>
  <c r="B28" i="12"/>
  <c r="B11" i="12" s="1"/>
  <c r="G12" i="12"/>
  <c r="F12" i="12"/>
  <c r="F13" i="12" l="1"/>
  <c r="B13" i="12"/>
  <c r="C13" i="12"/>
  <c r="G13" i="12"/>
  <c r="D13" i="12"/>
  <c r="E13" i="12"/>
  <c r="G43" i="11"/>
  <c r="G12" i="11" s="1"/>
  <c r="F43" i="11"/>
  <c r="F12" i="11" s="1"/>
  <c r="E43" i="11"/>
  <c r="E12" i="11" s="1"/>
  <c r="D43" i="11"/>
  <c r="D12" i="11" s="1"/>
  <c r="C43" i="11"/>
  <c r="C12" i="11" s="1"/>
  <c r="B43" i="11"/>
  <c r="B12" i="11" s="1"/>
  <c r="G28" i="11"/>
  <c r="G11" i="11" s="1"/>
  <c r="F28" i="11"/>
  <c r="F11" i="11" s="1"/>
  <c r="E28" i="11"/>
  <c r="E11" i="11" s="1"/>
  <c r="D28" i="11"/>
  <c r="D11" i="11" s="1"/>
  <c r="C28" i="11"/>
  <c r="C11" i="11" s="1"/>
  <c r="B28" i="11"/>
  <c r="B11" i="11" s="1"/>
  <c r="B13" i="11" l="1"/>
  <c r="E13" i="11"/>
  <c r="F13" i="11"/>
  <c r="D13" i="11"/>
  <c r="G13" i="11"/>
  <c r="C13" i="11"/>
  <c r="G43" i="10"/>
  <c r="G12" i="10" s="1"/>
  <c r="F43" i="10"/>
  <c r="F12" i="10" s="1"/>
  <c r="E43" i="10"/>
  <c r="E12" i="10" s="1"/>
  <c r="D43" i="10"/>
  <c r="D12" i="10" s="1"/>
  <c r="C43" i="10"/>
  <c r="C12" i="10" s="1"/>
  <c r="B43" i="10"/>
  <c r="B12" i="10" s="1"/>
  <c r="G28" i="10"/>
  <c r="G11" i="10" s="1"/>
  <c r="F28" i="10"/>
  <c r="F11" i="10" s="1"/>
  <c r="E28" i="10"/>
  <c r="E11" i="10" s="1"/>
  <c r="D28" i="10"/>
  <c r="D11" i="10" s="1"/>
  <c r="C28" i="10"/>
  <c r="C11" i="10" s="1"/>
  <c r="B28" i="10"/>
  <c r="B11" i="10" s="1"/>
  <c r="C13" i="10" l="1"/>
  <c r="E13" i="10"/>
  <c r="G13" i="10"/>
  <c r="B13" i="10"/>
  <c r="F13" i="10"/>
  <c r="D13" i="10"/>
  <c r="G43" i="9"/>
  <c r="F43" i="9"/>
  <c r="F12" i="9" s="1"/>
  <c r="E43" i="9"/>
  <c r="E12" i="9" s="1"/>
  <c r="D43" i="9"/>
  <c r="D12" i="9" s="1"/>
  <c r="C43" i="9"/>
  <c r="C12" i="9" s="1"/>
  <c r="B43" i="9"/>
  <c r="B12" i="9" s="1"/>
  <c r="G28" i="9"/>
  <c r="G11" i="9" s="1"/>
  <c r="F28" i="9"/>
  <c r="F11" i="9" s="1"/>
  <c r="E28" i="9"/>
  <c r="E11" i="9" s="1"/>
  <c r="D28" i="9"/>
  <c r="D11" i="9" s="1"/>
  <c r="C28" i="9"/>
  <c r="C11" i="9" s="1"/>
  <c r="B28" i="9"/>
  <c r="B11" i="9" s="1"/>
  <c r="G12" i="9"/>
  <c r="F13" i="9" l="1"/>
  <c r="B13" i="9"/>
  <c r="C13" i="9"/>
  <c r="G13" i="9"/>
  <c r="D13" i="9"/>
  <c r="E13" i="9"/>
  <c r="G43" i="8"/>
  <c r="F43" i="8"/>
  <c r="E43" i="8"/>
  <c r="E12" i="8" s="1"/>
  <c r="D43" i="8"/>
  <c r="D12" i="8" s="1"/>
  <c r="C43" i="8"/>
  <c r="C12" i="8" s="1"/>
  <c r="B43" i="8"/>
  <c r="B12" i="8" s="1"/>
  <c r="G28" i="8"/>
  <c r="G11" i="8" s="1"/>
  <c r="F28" i="8"/>
  <c r="F11" i="8" s="1"/>
  <c r="E28" i="8"/>
  <c r="E11" i="8" s="1"/>
  <c r="D28" i="8"/>
  <c r="D11" i="8" s="1"/>
  <c r="C28" i="8"/>
  <c r="C11" i="8" s="1"/>
  <c r="B28" i="8"/>
  <c r="B11" i="8" s="1"/>
  <c r="G12" i="8"/>
  <c r="F12" i="8"/>
  <c r="B13" i="8" l="1"/>
  <c r="F13" i="8"/>
  <c r="C13" i="8"/>
  <c r="G13" i="8"/>
  <c r="D13" i="8"/>
  <c r="E13" i="8"/>
  <c r="G43" i="7"/>
  <c r="F43" i="7"/>
  <c r="E43" i="7"/>
  <c r="E12" i="7" s="1"/>
  <c r="D43" i="7"/>
  <c r="D12" i="7" s="1"/>
  <c r="C43" i="7"/>
  <c r="C12" i="7" s="1"/>
  <c r="B43" i="7"/>
  <c r="B12" i="7" s="1"/>
  <c r="G28" i="7"/>
  <c r="G11" i="7" s="1"/>
  <c r="F28" i="7"/>
  <c r="F11" i="7" s="1"/>
  <c r="E28" i="7"/>
  <c r="E11" i="7" s="1"/>
  <c r="D28" i="7"/>
  <c r="D11" i="7" s="1"/>
  <c r="C28" i="7"/>
  <c r="C11" i="7" s="1"/>
  <c r="B28" i="7"/>
  <c r="B11" i="7" s="1"/>
  <c r="G12" i="7"/>
  <c r="F12" i="7"/>
  <c r="F13" i="7" l="1"/>
  <c r="B13" i="7"/>
  <c r="C13" i="7"/>
  <c r="G13" i="7"/>
  <c r="D13" i="7"/>
  <c r="E13" i="7"/>
  <c r="G43" i="6"/>
  <c r="F43" i="6"/>
  <c r="E43" i="6"/>
  <c r="E12" i="6" s="1"/>
  <c r="D43" i="6"/>
  <c r="D12" i="6" s="1"/>
  <c r="C43" i="6"/>
  <c r="C12" i="6" s="1"/>
  <c r="B43" i="6"/>
  <c r="B12" i="6" s="1"/>
  <c r="G28" i="6"/>
  <c r="G11" i="6" s="1"/>
  <c r="F28" i="6"/>
  <c r="F11" i="6" s="1"/>
  <c r="E28" i="6"/>
  <c r="E11" i="6" s="1"/>
  <c r="D28" i="6"/>
  <c r="D11" i="6" s="1"/>
  <c r="C28" i="6"/>
  <c r="C11" i="6" s="1"/>
  <c r="B28" i="6"/>
  <c r="B11" i="6" s="1"/>
  <c r="G12" i="6"/>
  <c r="F12" i="6"/>
  <c r="B13" i="6" l="1"/>
  <c r="F13" i="6"/>
  <c r="C13" i="6"/>
  <c r="G13" i="6"/>
  <c r="D13" i="6"/>
  <c r="E13" i="6"/>
  <c r="G43" i="5"/>
  <c r="F43" i="5"/>
  <c r="E43" i="5"/>
  <c r="D43" i="5"/>
  <c r="C43" i="5"/>
  <c r="B43" i="5"/>
  <c r="G28" i="5"/>
  <c r="F28" i="5"/>
  <c r="F11" i="5" s="1"/>
  <c r="E28" i="5"/>
  <c r="E11" i="5" s="1"/>
  <c r="D28" i="5"/>
  <c r="D11" i="5" s="1"/>
  <c r="C28" i="5"/>
  <c r="C11" i="5" s="1"/>
  <c r="B28" i="5"/>
  <c r="B11" i="5" s="1"/>
  <c r="G12" i="5"/>
  <c r="F12" i="5"/>
  <c r="E12" i="5"/>
  <c r="D12" i="5"/>
  <c r="C12" i="5"/>
  <c r="B12" i="5"/>
  <c r="G11" i="5"/>
  <c r="F13" i="5" l="1"/>
  <c r="B13" i="5"/>
  <c r="C13" i="5"/>
  <c r="G13" i="5"/>
  <c r="D13" i="5"/>
  <c r="E13" i="5"/>
  <c r="G43" i="4"/>
  <c r="G12" i="4" s="1"/>
  <c r="F43" i="4"/>
  <c r="F12" i="4" s="1"/>
  <c r="E43" i="4"/>
  <c r="E12" i="4" s="1"/>
  <c r="D43" i="4"/>
  <c r="D12" i="4" s="1"/>
  <c r="C43" i="4"/>
  <c r="C12" i="4" s="1"/>
  <c r="B43" i="4"/>
  <c r="B12" i="4" s="1"/>
  <c r="G28" i="4"/>
  <c r="G11" i="4" s="1"/>
  <c r="F28" i="4"/>
  <c r="F11" i="4" s="1"/>
  <c r="E28" i="4"/>
  <c r="E11" i="4" s="1"/>
  <c r="D28" i="4"/>
  <c r="D11" i="4" s="1"/>
  <c r="C28" i="4"/>
  <c r="C11" i="4" s="1"/>
  <c r="B28" i="4"/>
  <c r="B11" i="4" s="1"/>
  <c r="F13" i="4" l="1"/>
  <c r="G13" i="4"/>
  <c r="B13" i="4"/>
  <c r="C13" i="4"/>
  <c r="D13" i="4"/>
  <c r="E13" i="4"/>
  <c r="G43" i="3"/>
  <c r="F43" i="3"/>
  <c r="E43" i="3"/>
  <c r="E12" i="3" s="1"/>
  <c r="D43" i="3"/>
  <c r="D12" i="3" s="1"/>
  <c r="C43" i="3"/>
  <c r="C12" i="3" s="1"/>
  <c r="B43" i="3"/>
  <c r="B12" i="3" s="1"/>
  <c r="G28" i="3"/>
  <c r="G11" i="3" s="1"/>
  <c r="F28" i="3"/>
  <c r="F11" i="3" s="1"/>
  <c r="E28" i="3"/>
  <c r="E11" i="3" s="1"/>
  <c r="D28" i="3"/>
  <c r="D11" i="3" s="1"/>
  <c r="C28" i="3"/>
  <c r="C11" i="3" s="1"/>
  <c r="B28" i="3"/>
  <c r="B11" i="3" s="1"/>
  <c r="G12" i="3"/>
  <c r="F12" i="3"/>
  <c r="F13" i="3" l="1"/>
  <c r="B13" i="3"/>
  <c r="C13" i="3"/>
  <c r="G13" i="3"/>
  <c r="D13" i="3"/>
  <c r="E13" i="3"/>
  <c r="B28" i="2"/>
  <c r="B11" i="2" s="1"/>
  <c r="C28" i="2"/>
  <c r="C11" i="2" s="1"/>
  <c r="D28" i="2"/>
  <c r="D11" i="2" s="1"/>
  <c r="E28" i="2"/>
  <c r="E11" i="2" s="1"/>
  <c r="F28" i="2"/>
  <c r="F11" i="2" s="1"/>
  <c r="G28" i="2"/>
  <c r="G11" i="2" s="1"/>
  <c r="G43" i="2"/>
  <c r="G12" i="2" s="1"/>
  <c r="F43" i="2"/>
  <c r="F12" i="2" s="1"/>
  <c r="E43" i="2"/>
  <c r="E12" i="2" s="1"/>
  <c r="D43" i="2"/>
  <c r="D12" i="2" s="1"/>
  <c r="C43" i="2"/>
  <c r="C12" i="2" s="1"/>
  <c r="B43" i="2"/>
  <c r="B12" i="2" s="1"/>
  <c r="D13" i="2" l="1"/>
  <c r="G13" i="2"/>
  <c r="E13" i="2"/>
  <c r="C13" i="2"/>
  <c r="F13" i="2"/>
  <c r="B13" i="2"/>
  <c r="G43" i="1"/>
  <c r="G12" i="1" s="1"/>
  <c r="F43" i="1"/>
  <c r="F12" i="1" s="1"/>
  <c r="E43" i="1"/>
  <c r="E12" i="1" s="1"/>
  <c r="D43" i="1"/>
  <c r="D12" i="1" s="1"/>
  <c r="C43" i="1"/>
  <c r="C12" i="1" s="1"/>
  <c r="B43" i="1"/>
  <c r="B12" i="1" s="1"/>
  <c r="G28" i="1"/>
  <c r="G11" i="1" s="1"/>
  <c r="F28" i="1"/>
  <c r="F11" i="1" s="1"/>
  <c r="E28" i="1"/>
  <c r="E11" i="1" s="1"/>
  <c r="D28" i="1"/>
  <c r="D11" i="1" s="1"/>
  <c r="C28" i="1"/>
  <c r="C11" i="1" s="1"/>
  <c r="B28" i="1"/>
  <c r="B11" i="1" s="1"/>
  <c r="G13" i="1" l="1"/>
  <c r="C13" i="1"/>
  <c r="D13" i="1"/>
  <c r="E13" i="1"/>
  <c r="B13" i="1"/>
  <c r="F13" i="1"/>
</calcChain>
</file>

<file path=xl/sharedStrings.xml><?xml version="1.0" encoding="utf-8"?>
<sst xmlns="http://schemas.openxmlformats.org/spreadsheetml/2006/main" count="768" uniqueCount="69">
  <si>
    <t>Tall spesifisert på art, fylke og utsett</t>
  </si>
  <si>
    <t>Kilde: Fiskeridirektoratet, Biomasseregisteret</t>
  </si>
  <si>
    <t>Tidligere utsett</t>
  </si>
  <si>
    <t>Fjorårets utsett</t>
  </si>
  <si>
    <t>Årets utsett</t>
  </si>
  <si>
    <t>Fylke</t>
  </si>
  <si>
    <t>Antall</t>
  </si>
  <si>
    <t>Mengde</t>
  </si>
  <si>
    <t>Finnmark</t>
  </si>
  <si>
    <t>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</si>
  <si>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</si>
  <si>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</si>
  <si>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</si>
  <si>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</si>
  <si>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</si>
  <si>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</si>
  <si>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 og Agder</t>
  </si>
  <si>
    <t>Totalt</t>
  </si>
  <si>
    <t>Forklaring:</t>
  </si>
  <si>
    <t>Uttak = All fisk innrapportert tatt ut av merdene, eksklusiv fisk som er flyttet eller solgt levende</t>
  </si>
  <si>
    <t>Rundvekt = Whole fish equivalent (WFE)</t>
  </si>
  <si>
    <t xml:space="preserve">Omregningsfaktor = Vi har benyttet omregningsfaktor fra NS 9417:2012. </t>
  </si>
  <si>
    <t>Uttak av slaktet fisk i 2016</t>
  </si>
  <si>
    <t>Laks</t>
  </si>
  <si>
    <t>Regnbueørret</t>
  </si>
  <si>
    <t>Innrapportert uttak av LAKS til slakt per januar 2016. Antall i 1000 stk, og mengde i tonn rundvekt.</t>
  </si>
  <si>
    <t>Innrapportert uttak av REGNBUEØRRET til slakt per januar 2016. Antall i 1000 stk, og mengde i tonn rundvekt.</t>
  </si>
  <si>
    <t>Innrapportert uttak TOTALT til slakt per februar 2016. Antall i 1000 stk, og mengde i tonn rundvekt.</t>
  </si>
  <si>
    <t>Innrapportert uttak av LAKS til slakt per februar 2016. Antall i 1000 stk, og mengde i tonn rundvekt.</t>
  </si>
  <si>
    <t>Innrapportert uttak av REGNBUEØRRET til slakt per februar 2016. Antall i 1000 stk, og mengde i tonn rundvekt.</t>
  </si>
  <si>
    <t>Innrapportert uttak TOTALT til slakt per januar 2016. Antall i 1000 stk, og mengde i tonn rundvekt.</t>
  </si>
  <si>
    <t>Art</t>
  </si>
  <si>
    <t>Innrapportert uttak TOTALT til slakt per mars 2016. Antall i 1000 stk, og mengde i tonn rundvekt.</t>
  </si>
  <si>
    <t>Innrapportert uttak av LAKS til slakt per mars 2016. Antall i 1000 stk, og mengde i tonn rundvekt.</t>
  </si>
  <si>
    <t>Innrapportert uttak av REGNBUEØRRET til slakt per mars 2016. Antall i 1000 stk, og mengde i tonn rundvekt.</t>
  </si>
  <si>
    <t>Innrapportert uttak TOTALT til slakt per april 2016. Antall i 1000 stk, og mengde i tonn rundvekt.</t>
  </si>
  <si>
    <t>Innrapportert uttak av LAKS til slakt per april 2016. Antall i 1000 stk, og mengde i tonn rundvekt.</t>
  </si>
  <si>
    <t>Innrapportert uttak av REGNBUEØRRET til slakt per april 2016. Antall i 1000 stk, og mengde i tonn rundvekt.</t>
  </si>
  <si>
    <t>Innrapportert uttak TOTALT til slakt per mai 2016. Antall i 1000 stk, og mengde i tonn rundvekt.</t>
  </si>
  <si>
    <t>Innrapportert uttak av LAKS til slakt per mai 2016. Antall i 1000 stk, og mengde i tonn rundvekt.</t>
  </si>
  <si>
    <t>Innrapportert uttak av REGNBUEØRRET til slakt per mai 2016. Antall i 1000 stk, og mengde i tonn rundvekt.</t>
  </si>
  <si>
    <t>Innrapportert uttak TOTALT til slakt per juni 2016. Antall i 1000 stk, og mengde i tonn rundvekt.</t>
  </si>
  <si>
    <t>Innrapportert uttak av LAKS til slakt per juni 2016. Antall i 1000 stk, og mengde i tonn rundvekt.</t>
  </si>
  <si>
    <t>Innrapportert uttak av REGNBUEØRRET til slakt per juni 2016. Antall i 1000 stk, og mengde i tonn rundvekt.</t>
  </si>
  <si>
    <t>Innrapportert uttak av REGNBUEØRRET til slakt per juli 2016. Antall i 1000 stk, og mengde i tonn rundvekt.</t>
  </si>
  <si>
    <t>Innrapportert uttak av LAKS til slakt per juli 2016. Antall i 1000 stk, og mengde i tonn rundvekt.</t>
  </si>
  <si>
    <t>Innrapportert uttak TOTALT til slakt per juli 2016. Antall i 1000 stk, og mengde i tonn rundvekt.</t>
  </si>
  <si>
    <t>Innrapportert uttak TOTALT til slakt per august 2016. Antall i 1000 stk, og mengde i tonn rundvekt.</t>
  </si>
  <si>
    <t>Innrapportert uttak av LAKS til slakt per august 2016. Antall i 1000 stk, og mengde i tonn rundvekt.</t>
  </si>
  <si>
    <t>Innrapportert uttak av REGNBUEØRRET til slakt per august 2016. Antall i 1000 stk, og mengde i tonn rundvekt.</t>
  </si>
  <si>
    <t>Innrapportert uttak av REGNBUEØRRET til slakt per september 2016. Antall i 1000 stk, og mengde i tonn rundvekt.</t>
  </si>
  <si>
    <t>Innrapportert uttak av LAKS til slakt per september 2016. Antall i 1000 stk, og mengde i tonn rundvekt.</t>
  </si>
  <si>
    <t>Innrapportert uttak TOTALT til slakt per september 2016. Antall i 1000 stk, og mengde i tonn rundvekt.</t>
  </si>
  <si>
    <t>Innrapportert uttak TOTALT til slakt per oktober 2016. Antall i 1000 stk, og mengde i tonn rundvekt.</t>
  </si>
  <si>
    <t>Innrapportert uttak av LAKS til slakt per oktober 2016. Antall i 1000 stk, og mengde i tonn rundvekt.</t>
  </si>
  <si>
    <t>Innrapportert uttak av REGNBUEØRRET til slakt per oktober 2016. Antall i 1000 stk, og mengde i tonn rundvekt.</t>
  </si>
  <si>
    <t>Innrapportert uttak TOTALT til slakt per november 2016. Antall i 1000 stk, og mengde i tonn rundvekt.</t>
  </si>
  <si>
    <t>Innrapportert uttak av LAKS til slakt per november 2016. Antall i 1000 stk, og mengde i tonn rundvekt.</t>
  </si>
  <si>
    <t>Innrapportert uttak av REGNBUEØRRET til slakt per november 2016. Antall i 1000 stk, og mengde i tonn rundvekt.</t>
  </si>
  <si>
    <t>Innrapporterte data per 19.01.2017</t>
  </si>
  <si>
    <t>Innrapportert uttak TOTALT til slakt pr. desember 2016. Antall i 1000 stk, og mengde i tonn rundvekt.</t>
  </si>
  <si>
    <t>Innrapportert uttak av LAKS til slakt pr. desember 2016. Antall i 1000 stk, og mengde i tonn rundvekt.</t>
  </si>
  <si>
    <t>Innrapportert uttak av REGNBUEØRRET til slakt pr. desember 2016. Antall i 1000 stk, og mengde i tonn rundvekt.</t>
  </si>
  <si>
    <t>Innrapporterte data per 19.1.2017</t>
  </si>
  <si>
    <t>Innrapporterte data per 16.02.2017</t>
  </si>
  <si>
    <t>Innrapporterte data per 20.03.2017</t>
  </si>
  <si>
    <t>Innrapporterte data per 20.04.2017</t>
  </si>
  <si>
    <t>Innrapporterte data per 18.05.2017</t>
  </si>
  <si>
    <t>Innrapporterte data pr. 15.06.2017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</si>
</sst>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4]mmmm\ yyyy;@"/>
  </numFmts>
  <fonts count="11" x14ac:knownFonts="1">
    <font>
      <sz val="11"/>
      <color theme="1"/>
      <name val="Calibri"/>
      <family val="2"/>
      <scheme val="minor"/>
    </font>
    <font>
      <sz val="22"/>
      <color rgb="FF0033A0"/>
      <name val="Verdana"/>
      <family val="2"/>
    </font>
    <font>
      <sz val="14"/>
      <color theme="3" tint="0.39997558519241921"/>
      <name val="Verdana"/>
      <family val="2"/>
    </font>
    <font>
      <sz val="14"/>
      <color rgb="FF0033A0"/>
      <name val="Verdana"/>
      <family val="2"/>
    </font>
    <font>
      <sz val="10"/>
      <color theme="3" tint="0.39997558519241921"/>
      <name val="Verdana"/>
      <family val="2"/>
    </font>
    <font>
      <sz val="10"/>
      <color rgb="FF0033A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DFBFF"/>
        <bgColor indexed="64"/>
      </patternFill>
    </fill>
    <fill>
      <patternFill patternType="solid">
        <fgColor rgb="FFE5FD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2" fillId="0" borderId="0" xfId="0" applyFont="1"/>
    <xf numFmtId="0" fontId="3" fillId="0" borderId="0" xfId="0" applyFont="1"/>
    <xf numFmtId="164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3" fontId="7" fillId="0" borderId="0" xfId="0" applyNumberFormat="1" applyFont="1"/>
    <xf numFmtId="0" fontId="7" fillId="0" borderId="0" xfId="0" applyFont="1"/>
    <xf numFmtId="0" fontId="7" fillId="0" borderId="0" xfId="0" applyFont="1" applyBorder="1"/>
    <xf numFmtId="0" fontId="8" fillId="0" borderId="0" xfId="0" applyFont="1"/>
    <xf numFmtId="0" fontId="7" fillId="2" borderId="3" xfId="0" applyFont="1" applyFill="1" applyBorder="1"/>
    <xf numFmtId="0" fontId="7" fillId="2" borderId="4" xfId="0" applyFont="1" applyFill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7" fillId="3" borderId="9" xfId="0" applyFont="1" applyFill="1" applyBorder="1"/>
    <xf numFmtId="3" fontId="7" fillId="0" borderId="10" xfId="0" applyNumberFormat="1" applyFont="1" applyBorder="1"/>
    <xf numFmtId="3" fontId="7" fillId="0" borderId="11" xfId="0" applyNumberFormat="1" applyFont="1" applyBorder="1"/>
    <xf numFmtId="0" fontId="7" fillId="0" borderId="12" xfId="0" applyFont="1" applyBorder="1"/>
    <xf numFmtId="0" fontId="7" fillId="3" borderId="13" xfId="0" applyFont="1" applyFill="1" applyBorder="1"/>
    <xf numFmtId="3" fontId="7" fillId="0" borderId="14" xfId="0" applyNumberFormat="1" applyFont="1" applyBorder="1"/>
    <xf numFmtId="3" fontId="7" fillId="0" borderId="15" xfId="0" applyNumberFormat="1" applyFont="1" applyBorder="1"/>
    <xf numFmtId="1" fontId="7" fillId="0" borderId="16" xfId="0" applyNumberFormat="1" applyFont="1" applyBorder="1"/>
    <xf numFmtId="0" fontId="7" fillId="0" borderId="16" xfId="0" applyFont="1" applyBorder="1"/>
    <xf numFmtId="0" fontId="7" fillId="3" borderId="17" xfId="0" applyFont="1" applyFill="1" applyBorder="1"/>
    <xf numFmtId="3" fontId="7" fillId="0" borderId="18" xfId="0" applyNumberFormat="1" applyFont="1" applyBorder="1"/>
    <xf numFmtId="3" fontId="7" fillId="0" borderId="19" xfId="0" applyNumberFormat="1" applyFont="1" applyBorder="1"/>
    <xf numFmtId="0" fontId="7" fillId="0" borderId="20" xfId="0" applyFont="1" applyBorder="1"/>
    <xf numFmtId="0" fontId="7" fillId="2" borderId="21" xfId="0" applyFont="1" applyFill="1" applyBorder="1"/>
    <xf numFmtId="3" fontId="7" fillId="2" borderId="6" xfId="0" applyNumberFormat="1" applyFont="1" applyFill="1" applyBorder="1"/>
    <xf numFmtId="3" fontId="7" fillId="2" borderId="22" xfId="0" applyNumberFormat="1" applyFont="1" applyFill="1" applyBorder="1"/>
    <xf numFmtId="3" fontId="7" fillId="2" borderId="7" xfId="0" applyNumberFormat="1" applyFont="1" applyFill="1" applyBorder="1"/>
    <xf numFmtId="0" fontId="9" fillId="0" borderId="0" xfId="0" applyFont="1"/>
    <xf numFmtId="0" fontId="10" fillId="0" borderId="0" xfId="0" applyFont="1"/>
    <xf numFmtId="0" fontId="10" fillId="0" borderId="0" xfId="0" applyFont="1" applyFill="1" applyBorder="1"/>
    <xf numFmtId="3" fontId="7" fillId="0" borderId="12" xfId="0" applyNumberFormat="1" applyFont="1" applyBorder="1"/>
    <xf numFmtId="1" fontId="7" fillId="0" borderId="20" xfId="0" applyNumberFormat="1" applyFont="1" applyBorder="1"/>
    <xf numFmtId="3" fontId="7" fillId="0" borderId="16" xfId="0" applyNumberFormat="1" applyFont="1" applyBorder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9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9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9" x14ac:dyDescent="0.2">
      <c r="A5" s="10" t="s">
        <v>63</v>
      </c>
      <c r="B5" s="11"/>
      <c r="C5" s="11"/>
      <c r="D5" s="11"/>
      <c r="E5" s="12"/>
      <c r="F5" s="12"/>
      <c r="G5" s="12"/>
      <c r="H5" s="12"/>
      <c r="I5" s="12"/>
    </row>
    <row r="6" spans="1:9" x14ac:dyDescent="0.2">
      <c r="A6" s="14"/>
    </row>
    <row r="8" spans="1:9" ht="15" x14ac:dyDescent="0.2">
      <c r="A8" s="15" t="s">
        <v>30</v>
      </c>
    </row>
    <row r="9" spans="1:9" x14ac:dyDescent="0.2">
      <c r="B9" s="45" t="s">
        <v>2</v>
      </c>
      <c r="C9" s="46"/>
      <c r="D9" s="45" t="s">
        <v>3</v>
      </c>
      <c r="E9" s="46"/>
      <c r="F9" s="45" t="s">
        <v>4</v>
      </c>
      <c r="G9" s="46"/>
    </row>
    <row r="10" spans="1:9" x14ac:dyDescent="0.2">
      <c r="A10" s="16" t="s">
        <v>31</v>
      </c>
      <c r="B10" s="17" t="s">
        <v>6</v>
      </c>
      <c r="C10" s="18" t="s">
        <v>7</v>
      </c>
      <c r="D10" s="19" t="s">
        <v>6</v>
      </c>
      <c r="E10" s="20" t="s">
        <v>7</v>
      </c>
      <c r="F10" s="17" t="s">
        <v>6</v>
      </c>
      <c r="G10" s="21" t="s">
        <v>7</v>
      </c>
    </row>
    <row r="11" spans="1:9" x14ac:dyDescent="0.2">
      <c r="A11" s="22" t="s">
        <v>23</v>
      </c>
      <c r="B11" s="23">
        <f t="shared" ref="B11:G11" si="0">B28</f>
        <v>17433.161</v>
      </c>
      <c r="C11" s="24">
        <f t="shared" si="0"/>
        <v>86703.870041000002</v>
      </c>
      <c r="D11" s="23">
        <f t="shared" si="0"/>
        <v>656.92700000000002</v>
      </c>
      <c r="E11" s="24">
        <f t="shared" si="0"/>
        <v>964.89237500000002</v>
      </c>
      <c r="F11" s="23">
        <f t="shared" si="0"/>
        <v>2.7</v>
      </c>
      <c r="G11" s="42">
        <f t="shared" si="0"/>
        <v>0.122</v>
      </c>
    </row>
    <row r="12" spans="1:9" x14ac:dyDescent="0.2">
      <c r="A12" s="26" t="s">
        <v>24</v>
      </c>
      <c r="B12" s="27">
        <f t="shared" ref="B12:G12" si="1">B43</f>
        <v>1427.9369999999999</v>
      </c>
      <c r="C12" s="28">
        <f t="shared" si="1"/>
        <v>5588.6108009999998</v>
      </c>
      <c r="D12" s="27">
        <f t="shared" si="1"/>
        <v>244.685</v>
      </c>
      <c r="E12" s="28">
        <f t="shared" si="1"/>
        <v>960.56191999999999</v>
      </c>
      <c r="F12" s="27">
        <f t="shared" si="1"/>
        <v>0</v>
      </c>
      <c r="G12" s="29">
        <f t="shared" si="1"/>
        <v>0</v>
      </c>
    </row>
    <row r="13" spans="1:9" x14ac:dyDescent="0.2">
      <c r="A13" s="35" t="s">
        <v>17</v>
      </c>
      <c r="B13" s="36">
        <f t="shared" ref="B13:G13" si="2">SUM(B11:B12)</f>
        <v>18861.097999999998</v>
      </c>
      <c r="C13" s="37">
        <f t="shared" si="2"/>
        <v>92292.480842000004</v>
      </c>
      <c r="D13" s="36">
        <f t="shared" si="2"/>
        <v>901.61200000000008</v>
      </c>
      <c r="E13" s="37">
        <f t="shared" si="2"/>
        <v>1925.454295</v>
      </c>
      <c r="F13" s="36">
        <f t="shared" si="2"/>
        <v>2.7</v>
      </c>
      <c r="G13" s="38">
        <f t="shared" si="2"/>
        <v>0.122</v>
      </c>
    </row>
    <row r="16" spans="1:9" ht="15" x14ac:dyDescent="0.2">
      <c r="A16" s="15" t="s">
        <v>25</v>
      </c>
    </row>
    <row r="17" spans="1:7" x14ac:dyDescent="0.2">
      <c r="B17" s="45" t="s">
        <v>2</v>
      </c>
      <c r="C17" s="46"/>
      <c r="D17" s="45" t="s">
        <v>3</v>
      </c>
      <c r="E17" s="46"/>
      <c r="F17" s="45" t="s">
        <v>4</v>
      </c>
      <c r="G17" s="46"/>
    </row>
    <row r="18" spans="1:7" x14ac:dyDescent="0.2">
      <c r="A18" s="16" t="s">
        <v>5</v>
      </c>
      <c r="B18" s="17" t="s">
        <v>6</v>
      </c>
      <c r="C18" s="18" t="s">
        <v>7</v>
      </c>
      <c r="D18" s="19" t="s">
        <v>6</v>
      </c>
      <c r="E18" s="20" t="s">
        <v>7</v>
      </c>
      <c r="F18" s="17" t="s">
        <v>6</v>
      </c>
      <c r="G18" s="21" t="s">
        <v>7</v>
      </c>
    </row>
    <row r="19" spans="1:7" x14ac:dyDescent="0.2">
      <c r="A19" s="22" t="s">
        <v>8</v>
      </c>
      <c r="B19" s="23">
        <v>2095.6689999999999</v>
      </c>
      <c r="C19" s="24">
        <v>10356.56775</v>
      </c>
      <c r="D19" s="23">
        <v>0</v>
      </c>
      <c r="E19" s="24">
        <v>0</v>
      </c>
      <c r="F19" s="23">
        <v>0</v>
      </c>
      <c r="G19" s="25">
        <v>0</v>
      </c>
    </row>
    <row r="20" spans="1:7" x14ac:dyDescent="0.2">
      <c r="A20" s="26" t="s">
        <v>9</v>
      </c>
      <c r="B20" s="27">
        <v>2687.9639999999999</v>
      </c>
      <c r="C20" s="28">
        <v>15242.398716</v>
      </c>
      <c r="D20" s="27">
        <v>0</v>
      </c>
      <c r="E20" s="28">
        <v>0</v>
      </c>
      <c r="F20" s="27">
        <v>0</v>
      </c>
      <c r="G20" s="29">
        <v>0</v>
      </c>
    </row>
    <row r="21" spans="1:7" x14ac:dyDescent="0.2">
      <c r="A21" s="26" t="s">
        <v>10</v>
      </c>
      <c r="B21" s="27">
        <v>3209.9769999999999</v>
      </c>
      <c r="C21" s="28">
        <v>16129.67</v>
      </c>
      <c r="D21" s="27">
        <v>99.492000000000004</v>
      </c>
      <c r="E21" s="28">
        <v>196.97</v>
      </c>
      <c r="F21" s="27">
        <v>0</v>
      </c>
      <c r="G21" s="30">
        <v>0</v>
      </c>
    </row>
    <row r="22" spans="1:7" x14ac:dyDescent="0.2">
      <c r="A22" s="26" t="s">
        <v>11</v>
      </c>
      <c r="B22" s="27">
        <v>965.20500000000004</v>
      </c>
      <c r="C22" s="28">
        <v>4361.4742500000002</v>
      </c>
      <c r="D22" s="27">
        <v>0</v>
      </c>
      <c r="E22" s="28">
        <v>0</v>
      </c>
      <c r="F22" s="27">
        <v>0</v>
      </c>
      <c r="G22" s="30">
        <v>0</v>
      </c>
    </row>
    <row r="23" spans="1:7" x14ac:dyDescent="0.2">
      <c r="A23" s="26" t="s">
        <v>12</v>
      </c>
      <c r="B23" s="27">
        <v>801.14099999999996</v>
      </c>
      <c r="C23" s="28">
        <v>4112.8480799999998</v>
      </c>
      <c r="D23" s="27">
        <v>0</v>
      </c>
      <c r="E23" s="28">
        <v>0</v>
      </c>
      <c r="F23" s="27">
        <v>0</v>
      </c>
      <c r="G23" s="30">
        <v>0</v>
      </c>
    </row>
    <row r="24" spans="1:7" x14ac:dyDescent="0.2">
      <c r="A24" s="26" t="s">
        <v>13</v>
      </c>
      <c r="B24" s="27">
        <v>2258.855</v>
      </c>
      <c r="C24" s="28">
        <v>11514.370245</v>
      </c>
      <c r="D24" s="27">
        <v>2.3809999999999998</v>
      </c>
      <c r="E24" s="28">
        <v>0.69199999999999995</v>
      </c>
      <c r="F24" s="27">
        <v>2.7</v>
      </c>
      <c r="G24" s="29">
        <v>0.122</v>
      </c>
    </row>
    <row r="25" spans="1:7" x14ac:dyDescent="0.2">
      <c r="A25" s="26" t="s">
        <v>14</v>
      </c>
      <c r="B25" s="27">
        <v>1728.684</v>
      </c>
      <c r="C25" s="28">
        <v>8428.4462500000009</v>
      </c>
      <c r="D25" s="27">
        <v>0</v>
      </c>
      <c r="E25" s="28">
        <v>0</v>
      </c>
      <c r="F25" s="27">
        <v>0</v>
      </c>
      <c r="G25" s="30">
        <v>0</v>
      </c>
    </row>
    <row r="26" spans="1:7" x14ac:dyDescent="0.2">
      <c r="A26" s="26" t="s">
        <v>15</v>
      </c>
      <c r="B26" s="27">
        <v>2258.7689999999998</v>
      </c>
      <c r="C26" s="28">
        <v>9966.6701250000006</v>
      </c>
      <c r="D26" s="27">
        <v>555.05399999999997</v>
      </c>
      <c r="E26" s="28">
        <v>767.23037499999998</v>
      </c>
      <c r="F26" s="27">
        <v>0</v>
      </c>
      <c r="G26" s="30">
        <v>0</v>
      </c>
    </row>
    <row r="27" spans="1:7" x14ac:dyDescent="0.2">
      <c r="A27" s="31" t="s">
        <v>16</v>
      </c>
      <c r="B27" s="32">
        <v>1426.8969999999999</v>
      </c>
      <c r="C27" s="33">
        <v>6591.4246249999997</v>
      </c>
      <c r="D27" s="32">
        <v>0</v>
      </c>
      <c r="E27" s="33">
        <v>0</v>
      </c>
      <c r="F27" s="32">
        <v>0</v>
      </c>
      <c r="G27" s="34">
        <v>0</v>
      </c>
    </row>
    <row r="28" spans="1:7" x14ac:dyDescent="0.2">
      <c r="A28" s="35" t="s">
        <v>17</v>
      </c>
      <c r="B28" s="36">
        <f>SUM(B19:B27)</f>
        <v>17433.161</v>
      </c>
      <c r="C28" s="37">
        <f>SUM(C19:C27)</f>
        <v>86703.870041000002</v>
      </c>
      <c r="D28" s="36">
        <f t="shared" ref="D28:G28" si="3">SUM(D19:D27)</f>
        <v>656.92700000000002</v>
      </c>
      <c r="E28" s="37">
        <f>SUM(E19:E27)</f>
        <v>964.89237500000002</v>
      </c>
      <c r="F28" s="36">
        <f t="shared" si="3"/>
        <v>2.7</v>
      </c>
      <c r="G28" s="38">
        <f t="shared" si="3"/>
        <v>0.122</v>
      </c>
    </row>
    <row r="31" spans="1:7" ht="15" x14ac:dyDescent="0.2">
      <c r="A31" s="15" t="s">
        <v>26</v>
      </c>
    </row>
    <row r="32" spans="1:7" x14ac:dyDescent="0.2">
      <c r="B32" s="45" t="s">
        <v>2</v>
      </c>
      <c r="C32" s="46"/>
      <c r="D32" s="45" t="s">
        <v>3</v>
      </c>
      <c r="E32" s="46"/>
      <c r="F32" s="45" t="s">
        <v>4</v>
      </c>
      <c r="G32" s="46"/>
    </row>
    <row r="33" spans="1:7" x14ac:dyDescent="0.2">
      <c r="A33" s="16" t="s">
        <v>5</v>
      </c>
      <c r="B33" s="17" t="s">
        <v>6</v>
      </c>
      <c r="C33" s="18" t="s">
        <v>7</v>
      </c>
      <c r="D33" s="19" t="s">
        <v>6</v>
      </c>
      <c r="E33" s="20" t="s">
        <v>7</v>
      </c>
      <c r="F33" s="17" t="s">
        <v>6</v>
      </c>
      <c r="G33" s="21" t="s">
        <v>7</v>
      </c>
    </row>
    <row r="34" spans="1:7" x14ac:dyDescent="0.2">
      <c r="A34" s="22" t="s">
        <v>8</v>
      </c>
      <c r="B34" s="23">
        <v>0</v>
      </c>
      <c r="C34" s="24">
        <v>0</v>
      </c>
      <c r="D34" s="23">
        <v>0</v>
      </c>
      <c r="E34" s="24">
        <v>0</v>
      </c>
      <c r="F34" s="23">
        <v>0</v>
      </c>
      <c r="G34" s="25">
        <v>0</v>
      </c>
    </row>
    <row r="35" spans="1:7" x14ac:dyDescent="0.2">
      <c r="A35" s="26" t="s">
        <v>9</v>
      </c>
      <c r="B35" s="27">
        <v>0</v>
      </c>
      <c r="C35" s="28">
        <v>0</v>
      </c>
      <c r="D35" s="27">
        <v>0</v>
      </c>
      <c r="E35" s="28">
        <v>0</v>
      </c>
      <c r="F35" s="27">
        <v>0</v>
      </c>
      <c r="G35" s="30">
        <v>0</v>
      </c>
    </row>
    <row r="36" spans="1:7" x14ac:dyDescent="0.2">
      <c r="A36" s="26" t="s">
        <v>10</v>
      </c>
      <c r="B36" s="27">
        <v>146.91999999999999</v>
      </c>
      <c r="C36" s="28">
        <v>418.84224</v>
      </c>
      <c r="D36" s="27">
        <v>0</v>
      </c>
      <c r="E36" s="28">
        <v>0</v>
      </c>
      <c r="F36" s="27">
        <v>0</v>
      </c>
      <c r="G36" s="30">
        <v>0</v>
      </c>
    </row>
    <row r="37" spans="1:7" x14ac:dyDescent="0.2">
      <c r="A37" s="26" t="s">
        <v>11</v>
      </c>
      <c r="B37" s="27">
        <v>0</v>
      </c>
      <c r="C37" s="28">
        <v>0</v>
      </c>
      <c r="D37" s="27">
        <v>0</v>
      </c>
      <c r="E37" s="28">
        <v>0</v>
      </c>
      <c r="F37" s="27">
        <v>0</v>
      </c>
      <c r="G37" s="30">
        <v>0</v>
      </c>
    </row>
    <row r="38" spans="1:7" x14ac:dyDescent="0.2">
      <c r="A38" s="26" t="s">
        <v>12</v>
      </c>
      <c r="B38" s="27">
        <v>0</v>
      </c>
      <c r="C38" s="28">
        <v>0</v>
      </c>
      <c r="D38" s="27">
        <v>0</v>
      </c>
      <c r="E38" s="28">
        <v>0</v>
      </c>
      <c r="F38" s="27">
        <v>0</v>
      </c>
      <c r="G38" s="30">
        <v>0</v>
      </c>
    </row>
    <row r="39" spans="1:7" x14ac:dyDescent="0.2">
      <c r="A39" s="26" t="s">
        <v>13</v>
      </c>
      <c r="B39" s="27">
        <v>333.04199999999997</v>
      </c>
      <c r="C39" s="28">
        <v>1245.136</v>
      </c>
      <c r="D39" s="27">
        <v>0</v>
      </c>
      <c r="E39" s="28">
        <v>0</v>
      </c>
      <c r="F39" s="27">
        <v>0</v>
      </c>
      <c r="G39" s="30">
        <v>0</v>
      </c>
    </row>
    <row r="40" spans="1:7" x14ac:dyDescent="0.2">
      <c r="A40" s="26" t="s">
        <v>14</v>
      </c>
      <c r="B40" s="27">
        <v>412.40499999999997</v>
      </c>
      <c r="C40" s="28">
        <v>1587.7636460000001</v>
      </c>
      <c r="D40" s="27">
        <v>0</v>
      </c>
      <c r="E40" s="28">
        <v>0</v>
      </c>
      <c r="F40" s="27">
        <v>0</v>
      </c>
      <c r="G40" s="30">
        <v>0</v>
      </c>
    </row>
    <row r="41" spans="1:7" x14ac:dyDescent="0.2">
      <c r="A41" s="26" t="s">
        <v>15</v>
      </c>
      <c r="B41" s="27">
        <v>535.57000000000005</v>
      </c>
      <c r="C41" s="28">
        <v>2336.868915</v>
      </c>
      <c r="D41" s="27">
        <v>244.685</v>
      </c>
      <c r="E41" s="28">
        <v>960.56191999999999</v>
      </c>
      <c r="F41" s="27">
        <v>0</v>
      </c>
      <c r="G41" s="30">
        <v>0</v>
      </c>
    </row>
    <row r="42" spans="1:7" x14ac:dyDescent="0.2">
      <c r="A42" s="31" t="s">
        <v>16</v>
      </c>
      <c r="B42" s="32">
        <v>0</v>
      </c>
      <c r="C42" s="33">
        <v>0</v>
      </c>
      <c r="D42" s="32">
        <v>0</v>
      </c>
      <c r="E42" s="33">
        <v>0</v>
      </c>
      <c r="F42" s="32">
        <v>0</v>
      </c>
      <c r="G42" s="34">
        <v>0</v>
      </c>
    </row>
    <row r="43" spans="1:7" x14ac:dyDescent="0.2">
      <c r="A43" s="35" t="s">
        <v>17</v>
      </c>
      <c r="B43" s="36">
        <f t="shared" ref="B43:G43" si="4">SUM(B34:B42)</f>
        <v>1427.9369999999999</v>
      </c>
      <c r="C43" s="37">
        <f t="shared" si="4"/>
        <v>5588.6108009999998</v>
      </c>
      <c r="D43" s="36">
        <f t="shared" si="4"/>
        <v>244.685</v>
      </c>
      <c r="E43" s="37">
        <f t="shared" si="4"/>
        <v>960.56191999999999</v>
      </c>
      <c r="F43" s="36">
        <f t="shared" si="4"/>
        <v>0</v>
      </c>
      <c r="G43" s="38">
        <f t="shared" si="4"/>
        <v>0</v>
      </c>
    </row>
    <row r="46" spans="1:7" s="40" customFormat="1" ht="15" x14ac:dyDescent="0.2">
      <c r="A46" s="39" t="s">
        <v>18</v>
      </c>
    </row>
    <row r="47" spans="1:7" s="40" customFormat="1" ht="11.25" x14ac:dyDescent="0.15">
      <c r="A47" s="40" t="s">
        <v>19</v>
      </c>
    </row>
    <row r="48" spans="1:7" s="40" customFormat="1" ht="11.25" x14ac:dyDescent="0.15">
      <c r="A48" s="41" t="s">
        <v>20</v>
      </c>
    </row>
    <row r="49" spans="1:1" s="40" customFormat="1" ht="11.25" x14ac:dyDescent="0.15">
      <c r="A49" s="41" t="s">
        <v>21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9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9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9" x14ac:dyDescent="0.2">
      <c r="A5" s="10" t="s">
        <v>66</v>
      </c>
      <c r="B5" s="11"/>
      <c r="C5" s="11"/>
      <c r="D5" s="11"/>
      <c r="E5" s="12"/>
      <c r="F5" s="12"/>
      <c r="G5" s="12"/>
      <c r="H5" s="12"/>
      <c r="I5" s="12"/>
    </row>
    <row r="6" spans="1:9" x14ac:dyDescent="0.2">
      <c r="A6" s="14"/>
    </row>
    <row r="8" spans="1:9" ht="15" x14ac:dyDescent="0.2">
      <c r="A8" s="15" t="s">
        <v>53</v>
      </c>
    </row>
    <row r="9" spans="1:9" x14ac:dyDescent="0.2">
      <c r="B9" s="45" t="s">
        <v>2</v>
      </c>
      <c r="C9" s="46"/>
      <c r="D9" s="45" t="s">
        <v>3</v>
      </c>
      <c r="E9" s="46"/>
      <c r="F9" s="45" t="s">
        <v>4</v>
      </c>
      <c r="G9" s="46"/>
    </row>
    <row r="10" spans="1:9" x14ac:dyDescent="0.2">
      <c r="A10" s="16" t="s">
        <v>31</v>
      </c>
      <c r="B10" s="17" t="s">
        <v>6</v>
      </c>
      <c r="C10" s="18" t="s">
        <v>7</v>
      </c>
      <c r="D10" s="19" t="s">
        <v>6</v>
      </c>
      <c r="E10" s="20" t="s">
        <v>7</v>
      </c>
      <c r="F10" s="17" t="s">
        <v>6</v>
      </c>
      <c r="G10" s="21" t="s">
        <v>7</v>
      </c>
    </row>
    <row r="11" spans="1:9" x14ac:dyDescent="0.2">
      <c r="A11" s="22" t="s">
        <v>23</v>
      </c>
      <c r="B11" s="23">
        <f t="shared" ref="B11:G11" si="0">B28</f>
        <v>347.654</v>
      </c>
      <c r="C11" s="24">
        <f t="shared" si="0"/>
        <v>2172.9645</v>
      </c>
      <c r="D11" s="23">
        <f t="shared" si="0"/>
        <v>24084.017</v>
      </c>
      <c r="E11" s="24">
        <f t="shared" si="0"/>
        <v>107076.286653</v>
      </c>
      <c r="F11" s="23">
        <f t="shared" si="0"/>
        <v>3.8890000000000002</v>
      </c>
      <c r="G11" s="42">
        <f t="shared" si="0"/>
        <v>1.758</v>
      </c>
    </row>
    <row r="12" spans="1:9" x14ac:dyDescent="0.2">
      <c r="A12" s="26" t="s">
        <v>24</v>
      </c>
      <c r="B12" s="27">
        <f t="shared" ref="B12:G12" si="1">B43</f>
        <v>0</v>
      </c>
      <c r="C12" s="28">
        <f t="shared" si="1"/>
        <v>0</v>
      </c>
      <c r="D12" s="27">
        <f t="shared" si="1"/>
        <v>1507.1679999999999</v>
      </c>
      <c r="E12" s="28">
        <f t="shared" si="1"/>
        <v>5278.9213419999996</v>
      </c>
      <c r="F12" s="27">
        <f t="shared" si="1"/>
        <v>127.923</v>
      </c>
      <c r="G12" s="29">
        <f t="shared" si="1"/>
        <v>486.54374000000001</v>
      </c>
    </row>
    <row r="13" spans="1:9" x14ac:dyDescent="0.2">
      <c r="A13" s="35" t="s">
        <v>17</v>
      </c>
      <c r="B13" s="36">
        <f t="shared" ref="B13:G13" si="2">SUM(B11:B12)</f>
        <v>347.654</v>
      </c>
      <c r="C13" s="37">
        <f t="shared" si="2"/>
        <v>2172.9645</v>
      </c>
      <c r="D13" s="36">
        <f t="shared" si="2"/>
        <v>25591.185000000001</v>
      </c>
      <c r="E13" s="37">
        <f t="shared" si="2"/>
        <v>112355.207995</v>
      </c>
      <c r="F13" s="36">
        <f t="shared" si="2"/>
        <v>131.81200000000001</v>
      </c>
      <c r="G13" s="38">
        <f t="shared" si="2"/>
        <v>488.30174</v>
      </c>
    </row>
    <row r="16" spans="1:9" ht="15" x14ac:dyDescent="0.2">
      <c r="A16" s="15" t="s">
        <v>54</v>
      </c>
    </row>
    <row r="17" spans="1:7" x14ac:dyDescent="0.2">
      <c r="B17" s="45" t="s">
        <v>2</v>
      </c>
      <c r="C17" s="46"/>
      <c r="D17" s="45" t="s">
        <v>3</v>
      </c>
      <c r="E17" s="46"/>
      <c r="F17" s="45" t="s">
        <v>4</v>
      </c>
      <c r="G17" s="46"/>
    </row>
    <row r="18" spans="1:7" x14ac:dyDescent="0.2">
      <c r="A18" s="16" t="s">
        <v>5</v>
      </c>
      <c r="B18" s="17" t="s">
        <v>6</v>
      </c>
      <c r="C18" s="18" t="s">
        <v>7</v>
      </c>
      <c r="D18" s="19" t="s">
        <v>6</v>
      </c>
      <c r="E18" s="20" t="s">
        <v>7</v>
      </c>
      <c r="F18" s="17" t="s">
        <v>6</v>
      </c>
      <c r="G18" s="21" t="s">
        <v>7</v>
      </c>
    </row>
    <row r="19" spans="1:7" x14ac:dyDescent="0.2">
      <c r="A19" s="22" t="s">
        <v>8</v>
      </c>
      <c r="B19" s="23">
        <v>339.48599999999999</v>
      </c>
      <c r="C19" s="24">
        <v>2140.3676249999999</v>
      </c>
      <c r="D19" s="23">
        <v>994.93700000000001</v>
      </c>
      <c r="E19" s="24">
        <v>4952.8282499999996</v>
      </c>
      <c r="F19" s="23">
        <v>0</v>
      </c>
      <c r="G19" s="25">
        <v>0</v>
      </c>
    </row>
    <row r="20" spans="1:7" x14ac:dyDescent="0.2">
      <c r="A20" s="26" t="s">
        <v>9</v>
      </c>
      <c r="B20" s="27">
        <v>0</v>
      </c>
      <c r="C20" s="28">
        <v>0</v>
      </c>
      <c r="D20" s="27">
        <v>3468.989</v>
      </c>
      <c r="E20" s="28">
        <v>16900.317125000001</v>
      </c>
      <c r="F20" s="27">
        <v>0</v>
      </c>
      <c r="G20" s="29">
        <v>0</v>
      </c>
    </row>
    <row r="21" spans="1:7" x14ac:dyDescent="0.2">
      <c r="A21" s="26" t="s">
        <v>10</v>
      </c>
      <c r="B21" s="27">
        <v>7.05</v>
      </c>
      <c r="C21" s="28">
        <v>25.420500000000001</v>
      </c>
      <c r="D21" s="27">
        <v>6536.11</v>
      </c>
      <c r="E21" s="28">
        <v>29948.346213000001</v>
      </c>
      <c r="F21" s="27">
        <v>1.0629999999999999</v>
      </c>
      <c r="G21" s="29">
        <v>0.94099999999999995</v>
      </c>
    </row>
    <row r="22" spans="1:7" x14ac:dyDescent="0.2">
      <c r="A22" s="26" t="s">
        <v>11</v>
      </c>
      <c r="B22" s="27">
        <v>0</v>
      </c>
      <c r="C22" s="28">
        <v>0</v>
      </c>
      <c r="D22" s="27">
        <v>1476.731</v>
      </c>
      <c r="E22" s="28">
        <v>5584.5228749999997</v>
      </c>
      <c r="F22" s="27">
        <v>0</v>
      </c>
      <c r="G22" s="30">
        <v>0</v>
      </c>
    </row>
    <row r="23" spans="1:7" x14ac:dyDescent="0.2">
      <c r="A23" s="26" t="s">
        <v>12</v>
      </c>
      <c r="B23" s="27">
        <v>0</v>
      </c>
      <c r="C23" s="28">
        <v>0</v>
      </c>
      <c r="D23" s="27">
        <v>2902.5590000000002</v>
      </c>
      <c r="E23" s="28">
        <v>12170.438784</v>
      </c>
      <c r="F23" s="27">
        <v>0</v>
      </c>
      <c r="G23" s="30">
        <v>0</v>
      </c>
    </row>
    <row r="24" spans="1:7" x14ac:dyDescent="0.2">
      <c r="A24" s="26" t="s">
        <v>13</v>
      </c>
      <c r="B24" s="27">
        <v>0</v>
      </c>
      <c r="C24" s="28">
        <v>0</v>
      </c>
      <c r="D24" s="27">
        <v>1694.8140000000001</v>
      </c>
      <c r="E24" s="28">
        <v>7303.8498749999999</v>
      </c>
      <c r="F24" s="27">
        <v>2.8260000000000001</v>
      </c>
      <c r="G24" s="29">
        <v>0.81699999999999995</v>
      </c>
    </row>
    <row r="25" spans="1:7" x14ac:dyDescent="0.2">
      <c r="A25" s="26" t="s">
        <v>14</v>
      </c>
      <c r="B25" s="27">
        <v>0</v>
      </c>
      <c r="C25" s="28">
        <v>0</v>
      </c>
      <c r="D25" s="27">
        <v>2393.413</v>
      </c>
      <c r="E25" s="28">
        <v>10146.763875000001</v>
      </c>
      <c r="F25" s="27">
        <v>0</v>
      </c>
      <c r="G25" s="30">
        <v>0</v>
      </c>
    </row>
    <row r="26" spans="1:7" x14ac:dyDescent="0.2">
      <c r="A26" s="26" t="s">
        <v>15</v>
      </c>
      <c r="B26" s="27">
        <v>0</v>
      </c>
      <c r="C26" s="28">
        <v>0</v>
      </c>
      <c r="D26" s="27">
        <v>3409.9609999999998</v>
      </c>
      <c r="E26" s="28">
        <v>14976.511156</v>
      </c>
      <c r="F26" s="27">
        <v>0</v>
      </c>
      <c r="G26" s="29">
        <v>0</v>
      </c>
    </row>
    <row r="27" spans="1:7" x14ac:dyDescent="0.2">
      <c r="A27" s="31" t="s">
        <v>16</v>
      </c>
      <c r="B27" s="32">
        <v>1.1180000000000001</v>
      </c>
      <c r="C27" s="33">
        <v>7.1763750000000002</v>
      </c>
      <c r="D27" s="32">
        <v>1206.5029999999999</v>
      </c>
      <c r="E27" s="33">
        <v>5092.7084999999997</v>
      </c>
      <c r="F27" s="32">
        <v>0</v>
      </c>
      <c r="G27" s="34">
        <v>0</v>
      </c>
    </row>
    <row r="28" spans="1:7" x14ac:dyDescent="0.2">
      <c r="A28" s="35" t="s">
        <v>17</v>
      </c>
      <c r="B28" s="36">
        <f>SUM(B19:B27)</f>
        <v>347.654</v>
      </c>
      <c r="C28" s="37">
        <f>SUM(C19:C27)</f>
        <v>2172.9645</v>
      </c>
      <c r="D28" s="36">
        <f t="shared" ref="D28:G28" si="3">SUM(D19:D27)</f>
        <v>24084.017</v>
      </c>
      <c r="E28" s="37">
        <f>SUM(E19:E27)</f>
        <v>107076.286653</v>
      </c>
      <c r="F28" s="36">
        <f t="shared" si="3"/>
        <v>3.8890000000000002</v>
      </c>
      <c r="G28" s="38">
        <f t="shared" si="3"/>
        <v>1.758</v>
      </c>
    </row>
    <row r="31" spans="1:7" ht="15" x14ac:dyDescent="0.2">
      <c r="A31" s="15" t="s">
        <v>55</v>
      </c>
    </row>
    <row r="32" spans="1:7" x14ac:dyDescent="0.2">
      <c r="B32" s="45" t="s">
        <v>2</v>
      </c>
      <c r="C32" s="46"/>
      <c r="D32" s="45" t="s">
        <v>3</v>
      </c>
      <c r="E32" s="46"/>
      <c r="F32" s="45" t="s">
        <v>4</v>
      </c>
      <c r="G32" s="46"/>
    </row>
    <row r="33" spans="1:7" x14ac:dyDescent="0.2">
      <c r="A33" s="16" t="s">
        <v>5</v>
      </c>
      <c r="B33" s="17" t="s">
        <v>6</v>
      </c>
      <c r="C33" s="18" t="s">
        <v>7</v>
      </c>
      <c r="D33" s="19" t="s">
        <v>6</v>
      </c>
      <c r="E33" s="20" t="s">
        <v>7</v>
      </c>
      <c r="F33" s="17" t="s">
        <v>6</v>
      </c>
      <c r="G33" s="21" t="s">
        <v>7</v>
      </c>
    </row>
    <row r="34" spans="1:7" x14ac:dyDescent="0.2">
      <c r="A34" s="22" t="s">
        <v>8</v>
      </c>
      <c r="B34" s="23">
        <v>0</v>
      </c>
      <c r="C34" s="24">
        <v>0</v>
      </c>
      <c r="D34" s="23">
        <v>0</v>
      </c>
      <c r="E34" s="24">
        <v>0</v>
      </c>
      <c r="F34" s="23">
        <v>0</v>
      </c>
      <c r="G34" s="25">
        <v>0</v>
      </c>
    </row>
    <row r="35" spans="1:7" x14ac:dyDescent="0.2">
      <c r="A35" s="26" t="s">
        <v>9</v>
      </c>
      <c r="B35" s="27">
        <v>0</v>
      </c>
      <c r="C35" s="28">
        <v>0</v>
      </c>
      <c r="D35" s="27">
        <v>0</v>
      </c>
      <c r="E35" s="28">
        <v>0</v>
      </c>
      <c r="F35" s="27">
        <v>0</v>
      </c>
      <c r="G35" s="30">
        <v>0</v>
      </c>
    </row>
    <row r="36" spans="1:7" x14ac:dyDescent="0.2">
      <c r="A36" s="26" t="s">
        <v>10</v>
      </c>
      <c r="B36" s="27">
        <v>0</v>
      </c>
      <c r="C36" s="28">
        <v>0</v>
      </c>
      <c r="D36" s="27">
        <v>73.978999999999999</v>
      </c>
      <c r="E36" s="28">
        <v>258.456525</v>
      </c>
      <c r="F36" s="27">
        <v>0</v>
      </c>
      <c r="G36" s="30">
        <v>0</v>
      </c>
    </row>
    <row r="37" spans="1:7" x14ac:dyDescent="0.2">
      <c r="A37" s="26" t="s">
        <v>11</v>
      </c>
      <c r="B37" s="27">
        <v>0</v>
      </c>
      <c r="C37" s="28">
        <v>0</v>
      </c>
      <c r="D37" s="27">
        <v>0</v>
      </c>
      <c r="E37" s="28">
        <v>0</v>
      </c>
      <c r="F37" s="27">
        <v>0</v>
      </c>
      <c r="G37" s="30">
        <v>0</v>
      </c>
    </row>
    <row r="38" spans="1:7" x14ac:dyDescent="0.2">
      <c r="A38" s="26" t="s">
        <v>12</v>
      </c>
      <c r="B38" s="27">
        <v>0</v>
      </c>
      <c r="C38" s="28">
        <v>0</v>
      </c>
      <c r="D38" s="27">
        <v>0</v>
      </c>
      <c r="E38" s="28">
        <v>0</v>
      </c>
      <c r="F38" s="27">
        <v>0</v>
      </c>
      <c r="G38" s="30">
        <v>0</v>
      </c>
    </row>
    <row r="39" spans="1:7" x14ac:dyDescent="0.2">
      <c r="A39" s="26" t="s">
        <v>13</v>
      </c>
      <c r="B39" s="27">
        <v>0</v>
      </c>
      <c r="C39" s="28">
        <v>0</v>
      </c>
      <c r="D39" s="27">
        <v>319.54000000000002</v>
      </c>
      <c r="E39" s="28">
        <v>819.27099999999996</v>
      </c>
      <c r="F39" s="27">
        <v>0</v>
      </c>
      <c r="G39" s="30">
        <v>0</v>
      </c>
    </row>
    <row r="40" spans="1:7" x14ac:dyDescent="0.2">
      <c r="A40" s="26" t="s">
        <v>14</v>
      </c>
      <c r="B40" s="27">
        <v>0</v>
      </c>
      <c r="C40" s="28">
        <v>0</v>
      </c>
      <c r="D40" s="27">
        <v>321.36799999999999</v>
      </c>
      <c r="E40" s="28">
        <v>1116.5794559999999</v>
      </c>
      <c r="F40" s="27">
        <v>0</v>
      </c>
      <c r="G40" s="30">
        <v>0</v>
      </c>
    </row>
    <row r="41" spans="1:7" x14ac:dyDescent="0.2">
      <c r="A41" s="26" t="s">
        <v>15</v>
      </c>
      <c r="B41" s="27">
        <v>0</v>
      </c>
      <c r="C41" s="28">
        <v>0</v>
      </c>
      <c r="D41" s="27">
        <v>792.28099999999995</v>
      </c>
      <c r="E41" s="28">
        <v>3084.6143609999999</v>
      </c>
      <c r="F41" s="27">
        <v>127.923</v>
      </c>
      <c r="G41" s="29">
        <v>486.54374000000001</v>
      </c>
    </row>
    <row r="42" spans="1:7" x14ac:dyDescent="0.2">
      <c r="A42" s="31" t="s">
        <v>16</v>
      </c>
      <c r="B42" s="32">
        <v>0</v>
      </c>
      <c r="C42" s="33">
        <v>0</v>
      </c>
      <c r="D42" s="32">
        <v>0</v>
      </c>
      <c r="E42" s="33">
        <v>0</v>
      </c>
      <c r="F42" s="32">
        <v>0</v>
      </c>
      <c r="G42" s="34">
        <v>0</v>
      </c>
    </row>
    <row r="43" spans="1:7" x14ac:dyDescent="0.2">
      <c r="A43" s="35" t="s">
        <v>17</v>
      </c>
      <c r="B43" s="36">
        <f t="shared" ref="B43:G43" si="4">SUM(B34:B42)</f>
        <v>0</v>
      </c>
      <c r="C43" s="37">
        <f t="shared" si="4"/>
        <v>0</v>
      </c>
      <c r="D43" s="36">
        <f t="shared" si="4"/>
        <v>1507.1679999999999</v>
      </c>
      <c r="E43" s="37">
        <f t="shared" si="4"/>
        <v>5278.9213419999996</v>
      </c>
      <c r="F43" s="36">
        <f t="shared" si="4"/>
        <v>127.923</v>
      </c>
      <c r="G43" s="38">
        <f t="shared" si="4"/>
        <v>486.54374000000001</v>
      </c>
    </row>
    <row r="46" spans="1:7" s="40" customFormat="1" ht="15" x14ac:dyDescent="0.2">
      <c r="A46" s="39" t="s">
        <v>18</v>
      </c>
    </row>
    <row r="47" spans="1:7" s="40" customFormat="1" ht="11.25" x14ac:dyDescent="0.15">
      <c r="A47" s="40" t="s">
        <v>19</v>
      </c>
    </row>
    <row r="48" spans="1:7" s="40" customFormat="1" ht="11.25" x14ac:dyDescent="0.15">
      <c r="A48" s="41" t="s">
        <v>20</v>
      </c>
    </row>
    <row r="49" spans="1:1" s="40" customFormat="1" ht="11.25" x14ac:dyDescent="0.15">
      <c r="A49" s="41" t="s">
        <v>21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9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9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9" x14ac:dyDescent="0.2">
      <c r="A5" s="10" t="s">
        <v>67</v>
      </c>
      <c r="B5" s="11"/>
      <c r="C5" s="11"/>
      <c r="D5" s="11"/>
      <c r="E5" s="12"/>
      <c r="F5" s="12"/>
      <c r="G5" s="12"/>
      <c r="H5" s="12"/>
      <c r="I5" s="12"/>
    </row>
    <row r="6" spans="1:9" x14ac:dyDescent="0.2">
      <c r="A6" s="14"/>
    </row>
    <row r="8" spans="1:9" ht="15" x14ac:dyDescent="0.2">
      <c r="A8" s="15" t="s">
        <v>56</v>
      </c>
    </row>
    <row r="9" spans="1:9" x14ac:dyDescent="0.2">
      <c r="B9" s="45" t="s">
        <v>2</v>
      </c>
      <c r="C9" s="46"/>
      <c r="D9" s="45" t="s">
        <v>3</v>
      </c>
      <c r="E9" s="46"/>
      <c r="F9" s="45" t="s">
        <v>4</v>
      </c>
      <c r="G9" s="46"/>
    </row>
    <row r="10" spans="1:9" x14ac:dyDescent="0.2">
      <c r="A10" s="16" t="s">
        <v>31</v>
      </c>
      <c r="B10" s="17" t="s">
        <v>6</v>
      </c>
      <c r="C10" s="18" t="s">
        <v>7</v>
      </c>
      <c r="D10" s="19" t="s">
        <v>6</v>
      </c>
      <c r="E10" s="20" t="s">
        <v>7</v>
      </c>
      <c r="F10" s="17" t="s">
        <v>6</v>
      </c>
      <c r="G10" s="21" t="s">
        <v>7</v>
      </c>
    </row>
    <row r="11" spans="1:9" x14ac:dyDescent="0.2">
      <c r="A11" s="22" t="s">
        <v>23</v>
      </c>
      <c r="B11" s="23">
        <f t="shared" ref="B11:G11" si="0">B28</f>
        <v>14.183</v>
      </c>
      <c r="C11" s="24">
        <f t="shared" si="0"/>
        <v>38.713500000000003</v>
      </c>
      <c r="D11" s="23">
        <f t="shared" si="0"/>
        <v>25009.713</v>
      </c>
      <c r="E11" s="24">
        <f t="shared" si="0"/>
        <v>114298.81472599998</v>
      </c>
      <c r="F11" s="23">
        <f t="shared" si="0"/>
        <v>1.7810000000000001</v>
      </c>
      <c r="G11" s="42">
        <f t="shared" si="0"/>
        <v>0.68412499999999998</v>
      </c>
    </row>
    <row r="12" spans="1:9" x14ac:dyDescent="0.2">
      <c r="A12" s="26" t="s">
        <v>24</v>
      </c>
      <c r="B12" s="27">
        <f t="shared" ref="B12:G12" si="1">B43</f>
        <v>43.759</v>
      </c>
      <c r="C12" s="28">
        <f t="shared" si="1"/>
        <v>311.50182799999999</v>
      </c>
      <c r="D12" s="27">
        <f t="shared" si="1"/>
        <v>1155.1399999999999</v>
      </c>
      <c r="E12" s="28">
        <f t="shared" si="1"/>
        <v>4110.9350970000005</v>
      </c>
      <c r="F12" s="27">
        <f t="shared" si="1"/>
        <v>417.62200000000001</v>
      </c>
      <c r="G12" s="29">
        <f t="shared" si="1"/>
        <v>1449.0890910000001</v>
      </c>
    </row>
    <row r="13" spans="1:9" x14ac:dyDescent="0.2">
      <c r="A13" s="35" t="s">
        <v>17</v>
      </c>
      <c r="B13" s="36">
        <f t="shared" ref="B13:G13" si="2">SUM(B11:B12)</f>
        <v>57.942</v>
      </c>
      <c r="C13" s="37">
        <f t="shared" si="2"/>
        <v>350.215328</v>
      </c>
      <c r="D13" s="36">
        <f t="shared" si="2"/>
        <v>26164.852999999999</v>
      </c>
      <c r="E13" s="37">
        <f t="shared" si="2"/>
        <v>118409.74982299998</v>
      </c>
      <c r="F13" s="36">
        <f t="shared" si="2"/>
        <v>419.40300000000002</v>
      </c>
      <c r="G13" s="38">
        <f t="shared" si="2"/>
        <v>1449.773216</v>
      </c>
    </row>
    <row r="16" spans="1:9" ht="15" x14ac:dyDescent="0.2">
      <c r="A16" s="15" t="s">
        <v>57</v>
      </c>
    </row>
    <row r="17" spans="1:7" x14ac:dyDescent="0.2">
      <c r="B17" s="45" t="s">
        <v>2</v>
      </c>
      <c r="C17" s="46"/>
      <c r="D17" s="45" t="s">
        <v>3</v>
      </c>
      <c r="E17" s="46"/>
      <c r="F17" s="45" t="s">
        <v>4</v>
      </c>
      <c r="G17" s="46"/>
    </row>
    <row r="18" spans="1:7" x14ac:dyDescent="0.2">
      <c r="A18" s="16" t="s">
        <v>5</v>
      </c>
      <c r="B18" s="17" t="s">
        <v>6</v>
      </c>
      <c r="C18" s="18" t="s">
        <v>7</v>
      </c>
      <c r="D18" s="19" t="s">
        <v>6</v>
      </c>
      <c r="E18" s="20" t="s">
        <v>7</v>
      </c>
      <c r="F18" s="17" t="s">
        <v>6</v>
      </c>
      <c r="G18" s="21" t="s">
        <v>7</v>
      </c>
    </row>
    <row r="19" spans="1:7" x14ac:dyDescent="0.2">
      <c r="A19" s="22" t="s">
        <v>8</v>
      </c>
      <c r="B19" s="23">
        <v>0</v>
      </c>
      <c r="C19" s="24">
        <v>0</v>
      </c>
      <c r="D19" s="23">
        <v>2329.58</v>
      </c>
      <c r="E19" s="24">
        <v>12034.34325</v>
      </c>
      <c r="F19" s="23">
        <v>0</v>
      </c>
      <c r="G19" s="25">
        <v>0</v>
      </c>
    </row>
    <row r="20" spans="1:7" x14ac:dyDescent="0.2">
      <c r="A20" s="26" t="s">
        <v>9</v>
      </c>
      <c r="B20" s="27">
        <v>0</v>
      </c>
      <c r="C20" s="28">
        <v>0</v>
      </c>
      <c r="D20" s="27">
        <v>4342.9930000000004</v>
      </c>
      <c r="E20" s="28">
        <v>22739.657625</v>
      </c>
      <c r="F20" s="27">
        <v>0</v>
      </c>
      <c r="G20" s="29">
        <v>0</v>
      </c>
    </row>
    <row r="21" spans="1:7" x14ac:dyDescent="0.2">
      <c r="A21" s="26" t="s">
        <v>10</v>
      </c>
      <c r="B21" s="27">
        <v>14.183</v>
      </c>
      <c r="C21" s="28">
        <v>38.713500000000003</v>
      </c>
      <c r="D21" s="27">
        <v>5161.2939999999999</v>
      </c>
      <c r="E21" s="28">
        <v>23222.174999999999</v>
      </c>
      <c r="F21" s="27">
        <v>0.78</v>
      </c>
      <c r="G21" s="29">
        <v>0.41899999999999998</v>
      </c>
    </row>
    <row r="22" spans="1:7" x14ac:dyDescent="0.2">
      <c r="A22" s="26" t="s">
        <v>11</v>
      </c>
      <c r="B22" s="27">
        <v>0</v>
      </c>
      <c r="C22" s="28">
        <v>0</v>
      </c>
      <c r="D22" s="27">
        <v>795.86900000000003</v>
      </c>
      <c r="E22" s="28">
        <v>3345.9916349999999</v>
      </c>
      <c r="F22" s="27">
        <v>0</v>
      </c>
      <c r="G22" s="30">
        <v>0</v>
      </c>
    </row>
    <row r="23" spans="1:7" x14ac:dyDescent="0.2">
      <c r="A23" s="26" t="s">
        <v>12</v>
      </c>
      <c r="B23" s="27">
        <v>0</v>
      </c>
      <c r="C23" s="28">
        <v>0</v>
      </c>
      <c r="D23" s="27">
        <v>3256.2620000000002</v>
      </c>
      <c r="E23" s="28">
        <v>14296.833944</v>
      </c>
      <c r="F23" s="27">
        <v>0</v>
      </c>
      <c r="G23" s="30">
        <v>0</v>
      </c>
    </row>
    <row r="24" spans="1:7" x14ac:dyDescent="0.2">
      <c r="A24" s="26" t="s">
        <v>13</v>
      </c>
      <c r="B24" s="27">
        <v>0</v>
      </c>
      <c r="C24" s="28">
        <v>0</v>
      </c>
      <c r="D24" s="27">
        <v>891.279</v>
      </c>
      <c r="E24" s="28">
        <v>4494.7327500000001</v>
      </c>
      <c r="F24" s="27">
        <v>0.877</v>
      </c>
      <c r="G24" s="29">
        <v>0.21</v>
      </c>
    </row>
    <row r="25" spans="1:7" x14ac:dyDescent="0.2">
      <c r="A25" s="26" t="s">
        <v>14</v>
      </c>
      <c r="B25" s="27">
        <v>0</v>
      </c>
      <c r="C25" s="28">
        <v>0</v>
      </c>
      <c r="D25" s="27">
        <v>2463.5810000000001</v>
      </c>
      <c r="E25" s="28">
        <v>10163.305375</v>
      </c>
      <c r="F25" s="27">
        <v>0</v>
      </c>
      <c r="G25" s="30">
        <v>0</v>
      </c>
    </row>
    <row r="26" spans="1:7" x14ac:dyDescent="0.2">
      <c r="A26" s="26" t="s">
        <v>15</v>
      </c>
      <c r="B26" s="27">
        <v>0</v>
      </c>
      <c r="C26" s="28">
        <v>0</v>
      </c>
      <c r="D26" s="27">
        <v>3661.0320000000002</v>
      </c>
      <c r="E26" s="28">
        <v>14541.648021999999</v>
      </c>
      <c r="F26" s="27">
        <v>0</v>
      </c>
      <c r="G26" s="29">
        <v>0</v>
      </c>
    </row>
    <row r="27" spans="1:7" x14ac:dyDescent="0.2">
      <c r="A27" s="31" t="s">
        <v>16</v>
      </c>
      <c r="B27" s="32">
        <v>0</v>
      </c>
      <c r="C27" s="33">
        <v>0</v>
      </c>
      <c r="D27" s="32">
        <v>2107.8229999999999</v>
      </c>
      <c r="E27" s="33">
        <v>9460.1271250000009</v>
      </c>
      <c r="F27" s="32">
        <v>0.124</v>
      </c>
      <c r="G27" s="43">
        <v>5.5125E-2</v>
      </c>
    </row>
    <row r="28" spans="1:7" x14ac:dyDescent="0.2">
      <c r="A28" s="35" t="s">
        <v>17</v>
      </c>
      <c r="B28" s="36">
        <f>SUM(B19:B27)</f>
        <v>14.183</v>
      </c>
      <c r="C28" s="37">
        <f>SUM(C19:C27)</f>
        <v>38.713500000000003</v>
      </c>
      <c r="D28" s="36">
        <f t="shared" ref="D28:G28" si="3">SUM(D19:D27)</f>
        <v>25009.713</v>
      </c>
      <c r="E28" s="37">
        <f>SUM(E19:E27)</f>
        <v>114298.81472599998</v>
      </c>
      <c r="F28" s="36">
        <f t="shared" si="3"/>
        <v>1.7810000000000001</v>
      </c>
      <c r="G28" s="38">
        <f t="shared" si="3"/>
        <v>0.68412499999999998</v>
      </c>
    </row>
    <row r="31" spans="1:7" ht="15" x14ac:dyDescent="0.2">
      <c r="A31" s="15" t="s">
        <v>58</v>
      </c>
    </row>
    <row r="32" spans="1:7" x14ac:dyDescent="0.2">
      <c r="B32" s="45" t="s">
        <v>2</v>
      </c>
      <c r="C32" s="46"/>
      <c r="D32" s="45" t="s">
        <v>3</v>
      </c>
      <c r="E32" s="46"/>
      <c r="F32" s="45" t="s">
        <v>4</v>
      </c>
      <c r="G32" s="46"/>
    </row>
    <row r="33" spans="1:7" x14ac:dyDescent="0.2">
      <c r="A33" s="16" t="s">
        <v>5</v>
      </c>
      <c r="B33" s="17" t="s">
        <v>6</v>
      </c>
      <c r="C33" s="18" t="s">
        <v>7</v>
      </c>
      <c r="D33" s="19" t="s">
        <v>6</v>
      </c>
      <c r="E33" s="20" t="s">
        <v>7</v>
      </c>
      <c r="F33" s="17" t="s">
        <v>6</v>
      </c>
      <c r="G33" s="21" t="s">
        <v>7</v>
      </c>
    </row>
    <row r="34" spans="1:7" x14ac:dyDescent="0.2">
      <c r="A34" s="22" t="s">
        <v>8</v>
      </c>
      <c r="B34" s="23">
        <v>0</v>
      </c>
      <c r="C34" s="24">
        <v>0</v>
      </c>
      <c r="D34" s="23">
        <v>0</v>
      </c>
      <c r="E34" s="24">
        <v>0</v>
      </c>
      <c r="F34" s="23">
        <v>0</v>
      </c>
      <c r="G34" s="25">
        <v>0</v>
      </c>
    </row>
    <row r="35" spans="1:7" x14ac:dyDescent="0.2">
      <c r="A35" s="26" t="s">
        <v>9</v>
      </c>
      <c r="B35" s="27">
        <v>0</v>
      </c>
      <c r="C35" s="28">
        <v>0</v>
      </c>
      <c r="D35" s="27">
        <v>0</v>
      </c>
      <c r="E35" s="28">
        <v>0</v>
      </c>
      <c r="F35" s="27">
        <v>0</v>
      </c>
      <c r="G35" s="30">
        <v>0</v>
      </c>
    </row>
    <row r="36" spans="1:7" x14ac:dyDescent="0.2">
      <c r="A36" s="26" t="s">
        <v>10</v>
      </c>
      <c r="B36" s="27">
        <v>0</v>
      </c>
      <c r="C36" s="28">
        <v>0</v>
      </c>
      <c r="D36" s="27">
        <v>65.424000000000007</v>
      </c>
      <c r="E36" s="28">
        <v>248.87599</v>
      </c>
      <c r="F36" s="27">
        <v>0</v>
      </c>
      <c r="G36" s="30">
        <v>0</v>
      </c>
    </row>
    <row r="37" spans="1:7" x14ac:dyDescent="0.2">
      <c r="A37" s="26" t="s">
        <v>11</v>
      </c>
      <c r="B37" s="27">
        <v>0</v>
      </c>
      <c r="C37" s="28">
        <v>0</v>
      </c>
      <c r="D37" s="27">
        <v>0</v>
      </c>
      <c r="E37" s="28">
        <v>0</v>
      </c>
      <c r="F37" s="27">
        <v>0</v>
      </c>
      <c r="G37" s="30">
        <v>0</v>
      </c>
    </row>
    <row r="38" spans="1:7" x14ac:dyDescent="0.2">
      <c r="A38" s="26" t="s">
        <v>12</v>
      </c>
      <c r="B38" s="27">
        <v>0</v>
      </c>
      <c r="C38" s="28">
        <v>0</v>
      </c>
      <c r="D38" s="27">
        <v>0</v>
      </c>
      <c r="E38" s="28">
        <v>0</v>
      </c>
      <c r="F38" s="27">
        <v>0</v>
      </c>
      <c r="G38" s="30">
        <v>0</v>
      </c>
    </row>
    <row r="39" spans="1:7" x14ac:dyDescent="0.2">
      <c r="A39" s="26" t="s">
        <v>13</v>
      </c>
      <c r="B39" s="27">
        <v>7.9390000000000001</v>
      </c>
      <c r="C39" s="28">
        <v>65.622294999999994</v>
      </c>
      <c r="D39" s="27">
        <v>64.930000000000007</v>
      </c>
      <c r="E39" s="28">
        <v>171.72779499999999</v>
      </c>
      <c r="F39" s="27">
        <v>0</v>
      </c>
      <c r="G39" s="30">
        <v>0</v>
      </c>
    </row>
    <row r="40" spans="1:7" x14ac:dyDescent="0.2">
      <c r="A40" s="26" t="s">
        <v>14</v>
      </c>
      <c r="B40" s="27">
        <v>35.82</v>
      </c>
      <c r="C40" s="28">
        <v>245.87953300000001</v>
      </c>
      <c r="D40" s="27">
        <v>580.25199999999995</v>
      </c>
      <c r="E40" s="28">
        <v>1796.6598180000001</v>
      </c>
      <c r="F40" s="27">
        <v>0</v>
      </c>
      <c r="G40" s="30">
        <v>0</v>
      </c>
    </row>
    <row r="41" spans="1:7" x14ac:dyDescent="0.2">
      <c r="A41" s="26" t="s">
        <v>15</v>
      </c>
      <c r="B41" s="27">
        <v>0</v>
      </c>
      <c r="C41" s="28">
        <v>0</v>
      </c>
      <c r="D41" s="27">
        <v>444.53399999999999</v>
      </c>
      <c r="E41" s="28">
        <v>1893.6714939999999</v>
      </c>
      <c r="F41" s="27">
        <v>417.62200000000001</v>
      </c>
      <c r="G41" s="29">
        <v>1449.0890910000001</v>
      </c>
    </row>
    <row r="42" spans="1:7" x14ac:dyDescent="0.2">
      <c r="A42" s="31" t="s">
        <v>16</v>
      </c>
      <c r="B42" s="32">
        <v>0</v>
      </c>
      <c r="C42" s="33">
        <v>0</v>
      </c>
      <c r="D42" s="32">
        <v>0</v>
      </c>
      <c r="E42" s="33">
        <v>0</v>
      </c>
      <c r="F42" s="32">
        <v>0</v>
      </c>
      <c r="G42" s="34">
        <v>0</v>
      </c>
    </row>
    <row r="43" spans="1:7" x14ac:dyDescent="0.2">
      <c r="A43" s="35" t="s">
        <v>17</v>
      </c>
      <c r="B43" s="36">
        <f t="shared" ref="B43:G43" si="4">SUM(B34:B42)</f>
        <v>43.759</v>
      </c>
      <c r="C43" s="37">
        <f t="shared" si="4"/>
        <v>311.50182799999999</v>
      </c>
      <c r="D43" s="36">
        <f t="shared" si="4"/>
        <v>1155.1399999999999</v>
      </c>
      <c r="E43" s="37">
        <f t="shared" si="4"/>
        <v>4110.9350970000005</v>
      </c>
      <c r="F43" s="36">
        <f t="shared" si="4"/>
        <v>417.62200000000001</v>
      </c>
      <c r="G43" s="38">
        <f t="shared" si="4"/>
        <v>1449.0890910000001</v>
      </c>
    </row>
    <row r="46" spans="1:7" s="40" customFormat="1" ht="15" x14ac:dyDescent="0.2">
      <c r="A46" s="39" t="s">
        <v>18</v>
      </c>
    </row>
    <row r="47" spans="1:7" s="40" customFormat="1" ht="11.25" x14ac:dyDescent="0.15">
      <c r="A47" s="40" t="s">
        <v>19</v>
      </c>
    </row>
    <row r="48" spans="1:7" s="40" customFormat="1" ht="11.25" x14ac:dyDescent="0.15">
      <c r="A48" s="41" t="s">
        <v>20</v>
      </c>
    </row>
    <row r="49" spans="1:1" s="40" customFormat="1" ht="11.25" x14ac:dyDescent="0.15">
      <c r="A49" s="41" t="s">
        <v>21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9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9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9" x14ac:dyDescent="0.2">
      <c r="A5" s="10" t="s">
        <v>68</v>
      </c>
      <c r="B5" s="11"/>
      <c r="C5" s="11"/>
      <c r="D5" s="11"/>
      <c r="E5" s="12"/>
      <c r="F5" s="12"/>
      <c r="G5" s="12"/>
      <c r="H5" s="12"/>
      <c r="I5" s="12"/>
    </row>
    <row r="6" spans="1:9" x14ac:dyDescent="0.2">
      <c r="A6" s="14"/>
    </row>
    <row r="8" spans="1:9" ht="15" x14ac:dyDescent="0.2">
      <c r="A8" s="15" t="s">
        <v>60</v>
      </c>
    </row>
    <row r="9" spans="1:9" x14ac:dyDescent="0.2">
      <c r="B9" s="45" t="s">
        <v>2</v>
      </c>
      <c r="C9" s="46"/>
      <c r="D9" s="45" t="s">
        <v>3</v>
      </c>
      <c r="E9" s="46"/>
      <c r="F9" s="45" t="s">
        <v>4</v>
      </c>
      <c r="G9" s="46"/>
    </row>
    <row r="10" spans="1:9" x14ac:dyDescent="0.2">
      <c r="A10" s="16" t="s">
        <v>31</v>
      </c>
      <c r="B10" s="17" t="s">
        <v>6</v>
      </c>
      <c r="C10" s="18" t="s">
        <v>7</v>
      </c>
      <c r="D10" s="19" t="s">
        <v>6</v>
      </c>
      <c r="E10" s="20" t="s">
        <v>7</v>
      </c>
      <c r="F10" s="17" t="s">
        <v>6</v>
      </c>
      <c r="G10" s="21" t="s">
        <v>7</v>
      </c>
    </row>
    <row r="11" spans="1:9" x14ac:dyDescent="0.2">
      <c r="A11" s="22" t="s">
        <v>23</v>
      </c>
      <c r="B11" s="23">
        <f t="shared" ref="B11:G11" si="0">B28</f>
        <v>0</v>
      </c>
      <c r="C11" s="24">
        <f t="shared" si="0"/>
        <v>0</v>
      </c>
      <c r="D11" s="23">
        <f t="shared" si="0"/>
        <v>20260.656999999999</v>
      </c>
      <c r="E11" s="24">
        <f t="shared" si="0"/>
        <v>93992.197</v>
      </c>
      <c r="F11" s="23">
        <f t="shared" si="0"/>
        <v>1049.3969999999999</v>
      </c>
      <c r="G11" s="42">
        <f t="shared" si="0"/>
        <v>2958.4371249999999</v>
      </c>
    </row>
    <row r="12" spans="1:9" x14ac:dyDescent="0.2">
      <c r="A12" s="26" t="s">
        <v>24</v>
      </c>
      <c r="B12" s="27">
        <f t="shared" ref="B12:G12" si="1">B43</f>
        <v>0</v>
      </c>
      <c r="C12" s="28">
        <f t="shared" si="1"/>
        <v>0</v>
      </c>
      <c r="D12" s="27">
        <f t="shared" si="1"/>
        <v>912.53700000000003</v>
      </c>
      <c r="E12" s="28">
        <f t="shared" si="1"/>
        <v>2886.2189050000002</v>
      </c>
      <c r="F12" s="27">
        <f t="shared" si="1"/>
        <v>583.69000000000005</v>
      </c>
      <c r="G12" s="29">
        <f t="shared" si="1"/>
        <v>2132.9999870000001</v>
      </c>
    </row>
    <row r="13" spans="1:9" x14ac:dyDescent="0.2">
      <c r="A13" s="35" t="s">
        <v>17</v>
      </c>
      <c r="B13" s="36">
        <f t="shared" ref="B13:G13" si="2">SUM(B11:B12)</f>
        <v>0</v>
      </c>
      <c r="C13" s="37">
        <f t="shared" si="2"/>
        <v>0</v>
      </c>
      <c r="D13" s="36">
        <f t="shared" si="2"/>
        <v>21173.194</v>
      </c>
      <c r="E13" s="37">
        <f t="shared" si="2"/>
        <v>96878.415905000002</v>
      </c>
      <c r="F13" s="36">
        <f t="shared" si="2"/>
        <v>1633.087</v>
      </c>
      <c r="G13" s="38">
        <f t="shared" si="2"/>
        <v>5091.4371119999996</v>
      </c>
    </row>
    <row r="16" spans="1:9" ht="15" x14ac:dyDescent="0.2">
      <c r="A16" s="15" t="s">
        <v>61</v>
      </c>
    </row>
    <row r="17" spans="1:7" x14ac:dyDescent="0.2">
      <c r="B17" s="45" t="s">
        <v>2</v>
      </c>
      <c r="C17" s="46"/>
      <c r="D17" s="45" t="s">
        <v>3</v>
      </c>
      <c r="E17" s="46"/>
      <c r="F17" s="45" t="s">
        <v>4</v>
      </c>
      <c r="G17" s="46"/>
    </row>
    <row r="18" spans="1:7" x14ac:dyDescent="0.2">
      <c r="A18" s="16" t="s">
        <v>5</v>
      </c>
      <c r="B18" s="17" t="s">
        <v>6</v>
      </c>
      <c r="C18" s="18" t="s">
        <v>7</v>
      </c>
      <c r="D18" s="19" t="s">
        <v>6</v>
      </c>
      <c r="E18" s="20" t="s">
        <v>7</v>
      </c>
      <c r="F18" s="17" t="s">
        <v>6</v>
      </c>
      <c r="G18" s="21" t="s">
        <v>7</v>
      </c>
    </row>
    <row r="19" spans="1:7" x14ac:dyDescent="0.2">
      <c r="A19" s="22" t="s">
        <v>8</v>
      </c>
      <c r="B19" s="23">
        <v>0</v>
      </c>
      <c r="C19" s="24">
        <v>0</v>
      </c>
      <c r="D19" s="23">
        <v>1897.7170000000001</v>
      </c>
      <c r="E19" s="24">
        <v>10599.022125</v>
      </c>
      <c r="F19" s="23">
        <v>0</v>
      </c>
      <c r="G19" s="25">
        <v>0</v>
      </c>
    </row>
    <row r="20" spans="1:7" x14ac:dyDescent="0.2">
      <c r="A20" s="26" t="s">
        <v>9</v>
      </c>
      <c r="B20" s="27">
        <v>0</v>
      </c>
      <c r="C20" s="28">
        <v>0</v>
      </c>
      <c r="D20" s="27">
        <v>2832.7689999999998</v>
      </c>
      <c r="E20" s="28">
        <v>14264.554329000001</v>
      </c>
      <c r="F20" s="27">
        <v>0</v>
      </c>
      <c r="G20" s="29">
        <v>0</v>
      </c>
    </row>
    <row r="21" spans="1:7" x14ac:dyDescent="0.2">
      <c r="A21" s="26" t="s">
        <v>10</v>
      </c>
      <c r="B21" s="27">
        <v>0</v>
      </c>
      <c r="C21" s="28">
        <v>0</v>
      </c>
      <c r="D21" s="27">
        <v>3112.942</v>
      </c>
      <c r="E21" s="28">
        <v>13201.549875000001</v>
      </c>
      <c r="F21" s="27">
        <v>514.10400000000004</v>
      </c>
      <c r="G21" s="44">
        <v>1238.6846250000001</v>
      </c>
    </row>
    <row r="22" spans="1:7" x14ac:dyDescent="0.2">
      <c r="A22" s="26" t="s">
        <v>11</v>
      </c>
      <c r="B22" s="27">
        <v>0</v>
      </c>
      <c r="C22" s="28">
        <v>0</v>
      </c>
      <c r="D22" s="27">
        <v>1027.193</v>
      </c>
      <c r="E22" s="28">
        <v>4004.2846410000002</v>
      </c>
      <c r="F22" s="27">
        <v>0</v>
      </c>
      <c r="G22" s="30">
        <v>0</v>
      </c>
    </row>
    <row r="23" spans="1:7" x14ac:dyDescent="0.2">
      <c r="A23" s="26" t="s">
        <v>12</v>
      </c>
      <c r="B23" s="27">
        <v>0</v>
      </c>
      <c r="C23" s="28">
        <v>0</v>
      </c>
      <c r="D23" s="27">
        <v>3259.2809999999999</v>
      </c>
      <c r="E23" s="28">
        <v>14159.717418</v>
      </c>
      <c r="F23" s="27">
        <v>0</v>
      </c>
      <c r="G23" s="30">
        <v>0</v>
      </c>
    </row>
    <row r="24" spans="1:7" x14ac:dyDescent="0.2">
      <c r="A24" s="26" t="s">
        <v>13</v>
      </c>
      <c r="B24" s="27">
        <v>0</v>
      </c>
      <c r="C24" s="28">
        <v>0</v>
      </c>
      <c r="D24" s="27">
        <v>1132.81</v>
      </c>
      <c r="E24" s="28">
        <v>5978.5953749999999</v>
      </c>
      <c r="F24" s="27">
        <v>180.75399999999999</v>
      </c>
      <c r="G24" s="29">
        <v>345.24725000000001</v>
      </c>
    </row>
    <row r="25" spans="1:7" x14ac:dyDescent="0.2">
      <c r="A25" s="26" t="s">
        <v>14</v>
      </c>
      <c r="B25" s="27">
        <v>0</v>
      </c>
      <c r="C25" s="28">
        <v>0</v>
      </c>
      <c r="D25" s="27">
        <v>1639.7660000000001</v>
      </c>
      <c r="E25" s="28">
        <v>7161.3152499999997</v>
      </c>
      <c r="F25" s="27">
        <v>205.61199999999999</v>
      </c>
      <c r="G25" s="29">
        <v>695.59699999999998</v>
      </c>
    </row>
    <row r="26" spans="1:7" x14ac:dyDescent="0.2">
      <c r="A26" s="26" t="s">
        <v>15</v>
      </c>
      <c r="B26" s="27">
        <v>0</v>
      </c>
      <c r="C26" s="28">
        <v>0</v>
      </c>
      <c r="D26" s="27">
        <v>2810.4029999999998</v>
      </c>
      <c r="E26" s="28">
        <v>12750.193862</v>
      </c>
      <c r="F26" s="27">
        <v>148.92699999999999</v>
      </c>
      <c r="G26" s="29">
        <v>678.90824999999995</v>
      </c>
    </row>
    <row r="27" spans="1:7" x14ac:dyDescent="0.2">
      <c r="A27" s="31" t="s">
        <v>16</v>
      </c>
      <c r="B27" s="32">
        <v>0</v>
      </c>
      <c r="C27" s="33">
        <v>0</v>
      </c>
      <c r="D27" s="32">
        <v>2547.7759999999998</v>
      </c>
      <c r="E27" s="33">
        <v>11872.964125</v>
      </c>
      <c r="F27" s="32">
        <v>0</v>
      </c>
      <c r="G27" s="43">
        <v>0</v>
      </c>
    </row>
    <row r="28" spans="1:7" x14ac:dyDescent="0.2">
      <c r="A28" s="35" t="s">
        <v>17</v>
      </c>
      <c r="B28" s="36">
        <f>SUM(B19:B27)</f>
        <v>0</v>
      </c>
      <c r="C28" s="37">
        <f>SUM(C19:C27)</f>
        <v>0</v>
      </c>
      <c r="D28" s="36">
        <f t="shared" ref="D28:G28" si="3">SUM(D19:D27)</f>
        <v>20260.656999999999</v>
      </c>
      <c r="E28" s="37">
        <f>SUM(E19:E27)</f>
        <v>93992.197</v>
      </c>
      <c r="F28" s="36">
        <f t="shared" si="3"/>
        <v>1049.3969999999999</v>
      </c>
      <c r="G28" s="38">
        <f t="shared" si="3"/>
        <v>2958.4371249999999</v>
      </c>
    </row>
    <row r="31" spans="1:7" ht="15" x14ac:dyDescent="0.2">
      <c r="A31" s="15" t="s">
        <v>62</v>
      </c>
    </row>
    <row r="32" spans="1:7" x14ac:dyDescent="0.2">
      <c r="B32" s="45" t="s">
        <v>2</v>
      </c>
      <c r="C32" s="46"/>
      <c r="D32" s="45" t="s">
        <v>3</v>
      </c>
      <c r="E32" s="46"/>
      <c r="F32" s="45" t="s">
        <v>4</v>
      </c>
      <c r="G32" s="46"/>
    </row>
    <row r="33" spans="1:7" x14ac:dyDescent="0.2">
      <c r="A33" s="16" t="s">
        <v>5</v>
      </c>
      <c r="B33" s="17" t="s">
        <v>6</v>
      </c>
      <c r="C33" s="18" t="s">
        <v>7</v>
      </c>
      <c r="D33" s="19" t="s">
        <v>6</v>
      </c>
      <c r="E33" s="20" t="s">
        <v>7</v>
      </c>
      <c r="F33" s="17" t="s">
        <v>6</v>
      </c>
      <c r="G33" s="21" t="s">
        <v>7</v>
      </c>
    </row>
    <row r="34" spans="1:7" x14ac:dyDescent="0.2">
      <c r="A34" s="22" t="s">
        <v>8</v>
      </c>
      <c r="B34" s="23">
        <v>0</v>
      </c>
      <c r="C34" s="24">
        <v>0</v>
      </c>
      <c r="D34" s="23">
        <v>0</v>
      </c>
      <c r="E34" s="24">
        <v>0</v>
      </c>
      <c r="F34" s="23">
        <v>0</v>
      </c>
      <c r="G34" s="25">
        <v>0</v>
      </c>
    </row>
    <row r="35" spans="1:7" x14ac:dyDescent="0.2">
      <c r="A35" s="26" t="s">
        <v>9</v>
      </c>
      <c r="B35" s="27">
        <v>0</v>
      </c>
      <c r="C35" s="28">
        <v>0</v>
      </c>
      <c r="D35" s="27">
        <v>0</v>
      </c>
      <c r="E35" s="28">
        <v>0</v>
      </c>
      <c r="F35" s="27">
        <v>0</v>
      </c>
      <c r="G35" s="30">
        <v>0</v>
      </c>
    </row>
    <row r="36" spans="1:7" x14ac:dyDescent="0.2">
      <c r="A36" s="26" t="s">
        <v>10</v>
      </c>
      <c r="B36" s="27">
        <v>0</v>
      </c>
      <c r="C36" s="28">
        <v>0</v>
      </c>
      <c r="D36" s="27">
        <v>56.017000000000003</v>
      </c>
      <c r="E36" s="28">
        <v>216.19253</v>
      </c>
      <c r="F36" s="27">
        <v>0</v>
      </c>
      <c r="G36" s="30">
        <v>0</v>
      </c>
    </row>
    <row r="37" spans="1:7" x14ac:dyDescent="0.2">
      <c r="A37" s="26" t="s">
        <v>11</v>
      </c>
      <c r="B37" s="27">
        <v>0</v>
      </c>
      <c r="C37" s="28">
        <v>0</v>
      </c>
      <c r="D37" s="27">
        <v>0</v>
      </c>
      <c r="E37" s="28">
        <v>0</v>
      </c>
      <c r="F37" s="27">
        <v>0</v>
      </c>
      <c r="G37" s="30">
        <v>0</v>
      </c>
    </row>
    <row r="38" spans="1:7" x14ac:dyDescent="0.2">
      <c r="A38" s="26" t="s">
        <v>12</v>
      </c>
      <c r="B38" s="27">
        <v>0</v>
      </c>
      <c r="C38" s="28">
        <v>0</v>
      </c>
      <c r="D38" s="27">
        <v>0</v>
      </c>
      <c r="E38" s="28">
        <v>0</v>
      </c>
      <c r="F38" s="27">
        <v>0</v>
      </c>
      <c r="G38" s="30">
        <v>0</v>
      </c>
    </row>
    <row r="39" spans="1:7" x14ac:dyDescent="0.2">
      <c r="A39" s="26" t="s">
        <v>13</v>
      </c>
      <c r="B39" s="27">
        <v>0</v>
      </c>
      <c r="C39" s="28">
        <v>0</v>
      </c>
      <c r="D39" s="27">
        <v>194.16300000000001</v>
      </c>
      <c r="E39" s="28">
        <v>498.67631999999998</v>
      </c>
      <c r="F39" s="27">
        <v>0</v>
      </c>
      <c r="G39" s="30">
        <v>0</v>
      </c>
    </row>
    <row r="40" spans="1:7" x14ac:dyDescent="0.2">
      <c r="A40" s="26" t="s">
        <v>14</v>
      </c>
      <c r="B40" s="27">
        <v>0</v>
      </c>
      <c r="C40" s="28">
        <v>0</v>
      </c>
      <c r="D40" s="27">
        <v>474.09399999999999</v>
      </c>
      <c r="E40" s="28">
        <v>1499.3469250000001</v>
      </c>
      <c r="F40" s="27">
        <v>0</v>
      </c>
      <c r="G40" s="30">
        <v>0</v>
      </c>
    </row>
    <row r="41" spans="1:7" x14ac:dyDescent="0.2">
      <c r="A41" s="26" t="s">
        <v>15</v>
      </c>
      <c r="B41" s="27">
        <v>0</v>
      </c>
      <c r="C41" s="28">
        <v>0</v>
      </c>
      <c r="D41" s="27">
        <v>188.26300000000001</v>
      </c>
      <c r="E41" s="28">
        <v>672.00313000000006</v>
      </c>
      <c r="F41" s="27">
        <v>583.69000000000005</v>
      </c>
      <c r="G41" s="44">
        <v>2132.9999870000001</v>
      </c>
    </row>
    <row r="42" spans="1:7" x14ac:dyDescent="0.2">
      <c r="A42" s="31" t="s">
        <v>16</v>
      </c>
      <c r="B42" s="32">
        <v>0</v>
      </c>
      <c r="C42" s="33">
        <v>0</v>
      </c>
      <c r="D42" s="32">
        <v>0</v>
      </c>
      <c r="E42" s="33">
        <v>0</v>
      </c>
      <c r="F42" s="32">
        <v>0</v>
      </c>
      <c r="G42" s="34">
        <v>0</v>
      </c>
    </row>
    <row r="43" spans="1:7" x14ac:dyDescent="0.2">
      <c r="A43" s="35" t="s">
        <v>17</v>
      </c>
      <c r="B43" s="36">
        <f t="shared" ref="B43:G43" si="4">SUM(B34:B42)</f>
        <v>0</v>
      </c>
      <c r="C43" s="37">
        <f t="shared" si="4"/>
        <v>0</v>
      </c>
      <c r="D43" s="36">
        <f t="shared" si="4"/>
        <v>912.53700000000003</v>
      </c>
      <c r="E43" s="37">
        <f t="shared" si="4"/>
        <v>2886.2189050000002</v>
      </c>
      <c r="F43" s="36">
        <f t="shared" si="4"/>
        <v>583.69000000000005</v>
      </c>
      <c r="G43" s="38">
        <f t="shared" si="4"/>
        <v>2132.9999870000001</v>
      </c>
    </row>
    <row r="46" spans="1:7" s="40" customFormat="1" ht="15" x14ac:dyDescent="0.2">
      <c r="A46" s="39" t="s">
        <v>18</v>
      </c>
    </row>
    <row r="47" spans="1:7" s="40" customFormat="1" ht="11.25" x14ac:dyDescent="0.15">
      <c r="A47" s="40" t="s">
        <v>19</v>
      </c>
    </row>
    <row r="48" spans="1:7" s="40" customFormat="1" ht="11.25" x14ac:dyDescent="0.15">
      <c r="A48" s="41" t="s">
        <v>20</v>
      </c>
    </row>
    <row r="49" spans="1:1" s="40" customFormat="1" ht="11.25" x14ac:dyDescent="0.15">
      <c r="A49" s="41" t="s">
        <v>21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9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9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9" x14ac:dyDescent="0.2">
      <c r="A5" s="10" t="s">
        <v>63</v>
      </c>
      <c r="B5" s="11"/>
      <c r="C5" s="11"/>
      <c r="D5" s="11"/>
      <c r="E5" s="12"/>
      <c r="F5" s="12"/>
      <c r="G5" s="12"/>
      <c r="H5" s="12"/>
      <c r="I5" s="12"/>
    </row>
    <row r="6" spans="1:9" x14ac:dyDescent="0.2">
      <c r="A6" s="14"/>
    </row>
    <row r="8" spans="1:9" ht="15" x14ac:dyDescent="0.2">
      <c r="A8" s="15" t="s">
        <v>27</v>
      </c>
    </row>
    <row r="9" spans="1:9" x14ac:dyDescent="0.2">
      <c r="B9" s="45" t="s">
        <v>2</v>
      </c>
      <c r="C9" s="46"/>
      <c r="D9" s="45" t="s">
        <v>3</v>
      </c>
      <c r="E9" s="46"/>
      <c r="F9" s="45" t="s">
        <v>4</v>
      </c>
      <c r="G9" s="46"/>
    </row>
    <row r="10" spans="1:9" x14ac:dyDescent="0.2">
      <c r="A10" s="16" t="s">
        <v>31</v>
      </c>
      <c r="B10" s="17" t="s">
        <v>6</v>
      </c>
      <c r="C10" s="18" t="s">
        <v>7</v>
      </c>
      <c r="D10" s="19" t="s">
        <v>6</v>
      </c>
      <c r="E10" s="20" t="s">
        <v>7</v>
      </c>
      <c r="F10" s="17" t="s">
        <v>6</v>
      </c>
      <c r="G10" s="21" t="s">
        <v>7</v>
      </c>
    </row>
    <row r="11" spans="1:9" x14ac:dyDescent="0.2">
      <c r="A11" s="22" t="s">
        <v>23</v>
      </c>
      <c r="B11" s="23">
        <f t="shared" ref="B11:G11" si="0">B28</f>
        <v>16486.457999999999</v>
      </c>
      <c r="C11" s="24">
        <f t="shared" si="0"/>
        <v>82183.306536999997</v>
      </c>
      <c r="D11" s="23">
        <f t="shared" si="0"/>
        <v>1101.722</v>
      </c>
      <c r="E11" s="24">
        <f t="shared" si="0"/>
        <v>3904.6012499999997</v>
      </c>
      <c r="F11" s="23">
        <f t="shared" si="0"/>
        <v>0</v>
      </c>
      <c r="G11" s="42">
        <f t="shared" si="0"/>
        <v>0</v>
      </c>
    </row>
    <row r="12" spans="1:9" x14ac:dyDescent="0.2">
      <c r="A12" s="26" t="s">
        <v>24</v>
      </c>
      <c r="B12" s="27">
        <f t="shared" ref="B12:G12" si="1">B43</f>
        <v>960.4849999999999</v>
      </c>
      <c r="C12" s="28">
        <f t="shared" si="1"/>
        <v>3971.7213080000001</v>
      </c>
      <c r="D12" s="27">
        <f t="shared" si="1"/>
        <v>558.61300000000006</v>
      </c>
      <c r="E12" s="28">
        <f t="shared" si="1"/>
        <v>2203.3272649999999</v>
      </c>
      <c r="F12" s="27">
        <f t="shared" si="1"/>
        <v>0</v>
      </c>
      <c r="G12" s="29">
        <f t="shared" si="1"/>
        <v>0</v>
      </c>
    </row>
    <row r="13" spans="1:9" x14ac:dyDescent="0.2">
      <c r="A13" s="35" t="s">
        <v>17</v>
      </c>
      <c r="B13" s="36">
        <f t="shared" ref="B13:G13" si="2">SUM(B11:B12)</f>
        <v>17446.942999999999</v>
      </c>
      <c r="C13" s="37">
        <f t="shared" si="2"/>
        <v>86155.027845000004</v>
      </c>
      <c r="D13" s="36">
        <f t="shared" si="2"/>
        <v>1660.335</v>
      </c>
      <c r="E13" s="37">
        <f t="shared" si="2"/>
        <v>6107.9285149999996</v>
      </c>
      <c r="F13" s="36">
        <f t="shared" si="2"/>
        <v>0</v>
      </c>
      <c r="G13" s="38">
        <f t="shared" si="2"/>
        <v>0</v>
      </c>
    </row>
    <row r="16" spans="1:9" ht="15" x14ac:dyDescent="0.2">
      <c r="A16" s="15" t="s">
        <v>28</v>
      </c>
    </row>
    <row r="17" spans="1:7" x14ac:dyDescent="0.2">
      <c r="B17" s="45" t="s">
        <v>2</v>
      </c>
      <c r="C17" s="46"/>
      <c r="D17" s="45" t="s">
        <v>3</v>
      </c>
      <c r="E17" s="46"/>
      <c r="F17" s="45" t="s">
        <v>4</v>
      </c>
      <c r="G17" s="46"/>
    </row>
    <row r="18" spans="1:7" x14ac:dyDescent="0.2">
      <c r="A18" s="16" t="s">
        <v>5</v>
      </c>
      <c r="B18" s="17" t="s">
        <v>6</v>
      </c>
      <c r="C18" s="18" t="s">
        <v>7</v>
      </c>
      <c r="D18" s="19" t="s">
        <v>6</v>
      </c>
      <c r="E18" s="20" t="s">
        <v>7</v>
      </c>
      <c r="F18" s="17" t="s">
        <v>6</v>
      </c>
      <c r="G18" s="21" t="s">
        <v>7</v>
      </c>
    </row>
    <row r="19" spans="1:7" x14ac:dyDescent="0.2">
      <c r="A19" s="22" t="s">
        <v>8</v>
      </c>
      <c r="B19" s="23">
        <v>1840.7349999999999</v>
      </c>
      <c r="C19" s="24">
        <v>9252.3892500000002</v>
      </c>
      <c r="D19" s="23">
        <v>0</v>
      </c>
      <c r="E19" s="24">
        <v>0</v>
      </c>
      <c r="F19" s="23">
        <v>0</v>
      </c>
      <c r="G19" s="25">
        <v>0</v>
      </c>
    </row>
    <row r="20" spans="1:7" x14ac:dyDescent="0.2">
      <c r="A20" s="26" t="s">
        <v>9</v>
      </c>
      <c r="B20" s="27">
        <v>2383.8040000000001</v>
      </c>
      <c r="C20" s="28">
        <v>13162.444643999999</v>
      </c>
      <c r="D20" s="27">
        <v>0</v>
      </c>
      <c r="E20" s="28">
        <v>0</v>
      </c>
      <c r="F20" s="27">
        <v>0</v>
      </c>
      <c r="G20" s="29">
        <v>0</v>
      </c>
    </row>
    <row r="21" spans="1:7" x14ac:dyDescent="0.2">
      <c r="A21" s="26" t="s">
        <v>10</v>
      </c>
      <c r="B21" s="27">
        <v>1996.864</v>
      </c>
      <c r="C21" s="28">
        <v>9953.8672499999993</v>
      </c>
      <c r="D21" s="27">
        <v>365.471</v>
      </c>
      <c r="E21" s="28">
        <v>545.94312500000001</v>
      </c>
      <c r="F21" s="27">
        <v>0</v>
      </c>
      <c r="G21" s="30">
        <v>0</v>
      </c>
    </row>
    <row r="22" spans="1:7" x14ac:dyDescent="0.2">
      <c r="A22" s="26" t="s">
        <v>11</v>
      </c>
      <c r="B22" s="27">
        <v>1230.2380000000001</v>
      </c>
      <c r="C22" s="28">
        <v>5480.5477499999997</v>
      </c>
      <c r="D22" s="27">
        <v>0</v>
      </c>
      <c r="E22" s="28">
        <v>0</v>
      </c>
      <c r="F22" s="27">
        <v>0</v>
      </c>
      <c r="G22" s="30">
        <v>0</v>
      </c>
    </row>
    <row r="23" spans="1:7" x14ac:dyDescent="0.2">
      <c r="A23" s="26" t="s">
        <v>12</v>
      </c>
      <c r="B23" s="27">
        <v>1008.213</v>
      </c>
      <c r="C23" s="28">
        <v>4635.7679019999996</v>
      </c>
      <c r="D23" s="27">
        <v>231.946</v>
      </c>
      <c r="E23" s="28">
        <v>1258.5622499999999</v>
      </c>
      <c r="F23" s="27">
        <v>0</v>
      </c>
      <c r="G23" s="30">
        <v>0</v>
      </c>
    </row>
    <row r="24" spans="1:7" x14ac:dyDescent="0.2">
      <c r="A24" s="26" t="s">
        <v>13</v>
      </c>
      <c r="B24" s="27">
        <v>2326.6329999999998</v>
      </c>
      <c r="C24" s="28">
        <v>11187.884967</v>
      </c>
      <c r="D24" s="27">
        <v>61.372999999999998</v>
      </c>
      <c r="E24" s="28">
        <v>176.53987499999999</v>
      </c>
      <c r="F24" s="27">
        <v>0</v>
      </c>
      <c r="G24" s="30">
        <v>0</v>
      </c>
    </row>
    <row r="25" spans="1:7" x14ac:dyDescent="0.2">
      <c r="A25" s="26" t="s">
        <v>14</v>
      </c>
      <c r="B25" s="27">
        <v>2036.9159999999999</v>
      </c>
      <c r="C25" s="28">
        <v>10708.18225</v>
      </c>
      <c r="D25" s="27">
        <v>153.26499999999999</v>
      </c>
      <c r="E25" s="28">
        <v>725.65899999999999</v>
      </c>
      <c r="F25" s="27">
        <v>0</v>
      </c>
      <c r="G25" s="30">
        <v>0</v>
      </c>
    </row>
    <row r="26" spans="1:7" x14ac:dyDescent="0.2">
      <c r="A26" s="26" t="s">
        <v>15</v>
      </c>
      <c r="B26" s="27">
        <v>2175.8110000000001</v>
      </c>
      <c r="C26" s="28">
        <v>10691.657524</v>
      </c>
      <c r="D26" s="27">
        <v>289.66699999999997</v>
      </c>
      <c r="E26" s="28">
        <v>1197.8969999999999</v>
      </c>
      <c r="F26" s="27">
        <v>0</v>
      </c>
      <c r="G26" s="30">
        <v>0</v>
      </c>
    </row>
    <row r="27" spans="1:7" x14ac:dyDescent="0.2">
      <c r="A27" s="31" t="s">
        <v>16</v>
      </c>
      <c r="B27" s="32">
        <v>1487.2439999999999</v>
      </c>
      <c r="C27" s="33">
        <v>7110.5649999999996</v>
      </c>
      <c r="D27" s="32">
        <v>0</v>
      </c>
      <c r="E27" s="33">
        <v>0</v>
      </c>
      <c r="F27" s="32">
        <v>0</v>
      </c>
      <c r="G27" s="34">
        <v>0</v>
      </c>
    </row>
    <row r="28" spans="1:7" x14ac:dyDescent="0.2">
      <c r="A28" s="35" t="s">
        <v>17</v>
      </c>
      <c r="B28" s="36">
        <f>SUM(B19:B27)</f>
        <v>16486.457999999999</v>
      </c>
      <c r="C28" s="37">
        <f>SUM(C19:C27)</f>
        <v>82183.306536999997</v>
      </c>
      <c r="D28" s="36">
        <f t="shared" ref="D28:G28" si="3">SUM(D19:D27)</f>
        <v>1101.722</v>
      </c>
      <c r="E28" s="37">
        <f>SUM(E19:E27)</f>
        <v>3904.6012499999997</v>
      </c>
      <c r="F28" s="36">
        <f t="shared" si="3"/>
        <v>0</v>
      </c>
      <c r="G28" s="38">
        <f t="shared" si="3"/>
        <v>0</v>
      </c>
    </row>
    <row r="31" spans="1:7" ht="15" x14ac:dyDescent="0.2">
      <c r="A31" s="15" t="s">
        <v>29</v>
      </c>
    </row>
    <row r="32" spans="1:7" x14ac:dyDescent="0.2">
      <c r="B32" s="45" t="s">
        <v>2</v>
      </c>
      <c r="C32" s="46"/>
      <c r="D32" s="45" t="s">
        <v>3</v>
      </c>
      <c r="E32" s="46"/>
      <c r="F32" s="45" t="s">
        <v>4</v>
      </c>
      <c r="G32" s="46"/>
    </row>
    <row r="33" spans="1:7" x14ac:dyDescent="0.2">
      <c r="A33" s="16" t="s">
        <v>5</v>
      </c>
      <c r="B33" s="17" t="s">
        <v>6</v>
      </c>
      <c r="C33" s="18" t="s">
        <v>7</v>
      </c>
      <c r="D33" s="19" t="s">
        <v>6</v>
      </c>
      <c r="E33" s="20" t="s">
        <v>7</v>
      </c>
      <c r="F33" s="17" t="s">
        <v>6</v>
      </c>
      <c r="G33" s="21" t="s">
        <v>7</v>
      </c>
    </row>
    <row r="34" spans="1:7" x14ac:dyDescent="0.2">
      <c r="A34" s="22" t="s">
        <v>8</v>
      </c>
      <c r="B34" s="23">
        <v>0</v>
      </c>
      <c r="C34" s="24">
        <v>0</v>
      </c>
      <c r="D34" s="23">
        <v>0</v>
      </c>
      <c r="E34" s="24">
        <v>0</v>
      </c>
      <c r="F34" s="23">
        <v>0</v>
      </c>
      <c r="G34" s="25">
        <v>0</v>
      </c>
    </row>
    <row r="35" spans="1:7" x14ac:dyDescent="0.2">
      <c r="A35" s="26" t="s">
        <v>9</v>
      </c>
      <c r="B35" s="27">
        <v>0</v>
      </c>
      <c r="C35" s="28">
        <v>0</v>
      </c>
      <c r="D35" s="27">
        <v>0</v>
      </c>
      <c r="E35" s="28">
        <v>0</v>
      </c>
      <c r="F35" s="27">
        <v>0</v>
      </c>
      <c r="G35" s="30">
        <v>0</v>
      </c>
    </row>
    <row r="36" spans="1:7" x14ac:dyDescent="0.2">
      <c r="A36" s="26" t="s">
        <v>10</v>
      </c>
      <c r="B36" s="27">
        <v>52.174999999999997</v>
      </c>
      <c r="C36" s="28">
        <v>196.21085500000001</v>
      </c>
      <c r="D36" s="27">
        <v>0</v>
      </c>
      <c r="E36" s="28">
        <v>0</v>
      </c>
      <c r="F36" s="27">
        <v>0</v>
      </c>
      <c r="G36" s="30">
        <v>0</v>
      </c>
    </row>
    <row r="37" spans="1:7" x14ac:dyDescent="0.2">
      <c r="A37" s="26" t="s">
        <v>11</v>
      </c>
      <c r="B37" s="27">
        <v>0</v>
      </c>
      <c r="C37" s="28">
        <v>0</v>
      </c>
      <c r="D37" s="27">
        <v>0</v>
      </c>
      <c r="E37" s="28">
        <v>0</v>
      </c>
      <c r="F37" s="27">
        <v>0</v>
      </c>
      <c r="G37" s="30">
        <v>0</v>
      </c>
    </row>
    <row r="38" spans="1:7" x14ac:dyDescent="0.2">
      <c r="A38" s="26" t="s">
        <v>12</v>
      </c>
      <c r="B38" s="27">
        <v>0</v>
      </c>
      <c r="C38" s="28">
        <v>0</v>
      </c>
      <c r="D38" s="27">
        <v>0</v>
      </c>
      <c r="E38" s="28">
        <v>0</v>
      </c>
      <c r="F38" s="27">
        <v>0</v>
      </c>
      <c r="G38" s="30">
        <v>0</v>
      </c>
    </row>
    <row r="39" spans="1:7" x14ac:dyDescent="0.2">
      <c r="A39" s="26" t="s">
        <v>13</v>
      </c>
      <c r="B39" s="27">
        <v>292.15300000000002</v>
      </c>
      <c r="C39" s="28">
        <v>1067.838</v>
      </c>
      <c r="D39" s="27">
        <v>0</v>
      </c>
      <c r="E39" s="28">
        <v>0</v>
      </c>
      <c r="F39" s="27">
        <v>0</v>
      </c>
      <c r="G39" s="30">
        <v>0</v>
      </c>
    </row>
    <row r="40" spans="1:7" x14ac:dyDescent="0.2">
      <c r="A40" s="26" t="s">
        <v>14</v>
      </c>
      <c r="B40" s="27">
        <v>170.78899999999999</v>
      </c>
      <c r="C40" s="28">
        <v>743.43537900000001</v>
      </c>
      <c r="D40" s="27">
        <v>0</v>
      </c>
      <c r="E40" s="28">
        <v>0</v>
      </c>
      <c r="F40" s="27">
        <v>0</v>
      </c>
      <c r="G40" s="30">
        <v>0</v>
      </c>
    </row>
    <row r="41" spans="1:7" x14ac:dyDescent="0.2">
      <c r="A41" s="26" t="s">
        <v>15</v>
      </c>
      <c r="B41" s="27">
        <v>445.36799999999999</v>
      </c>
      <c r="C41" s="28">
        <v>1964.2370739999999</v>
      </c>
      <c r="D41" s="27">
        <v>558.61300000000006</v>
      </c>
      <c r="E41" s="28">
        <v>2203.3272649999999</v>
      </c>
      <c r="F41" s="27">
        <v>0</v>
      </c>
      <c r="G41" s="30">
        <v>0</v>
      </c>
    </row>
    <row r="42" spans="1:7" x14ac:dyDescent="0.2">
      <c r="A42" s="31" t="s">
        <v>16</v>
      </c>
      <c r="B42" s="32">
        <v>0</v>
      </c>
      <c r="C42" s="33">
        <v>0</v>
      </c>
      <c r="D42" s="32">
        <v>0</v>
      </c>
      <c r="E42" s="33">
        <v>0</v>
      </c>
      <c r="F42" s="32">
        <v>0</v>
      </c>
      <c r="G42" s="34">
        <v>0</v>
      </c>
    </row>
    <row r="43" spans="1:7" x14ac:dyDescent="0.2">
      <c r="A43" s="35" t="s">
        <v>17</v>
      </c>
      <c r="B43" s="36">
        <f t="shared" ref="B43:G43" si="4">SUM(B34:B42)</f>
        <v>960.4849999999999</v>
      </c>
      <c r="C43" s="37">
        <f t="shared" si="4"/>
        <v>3971.7213080000001</v>
      </c>
      <c r="D43" s="36">
        <f t="shared" si="4"/>
        <v>558.61300000000006</v>
      </c>
      <c r="E43" s="37">
        <f t="shared" si="4"/>
        <v>2203.3272649999999</v>
      </c>
      <c r="F43" s="36">
        <f t="shared" si="4"/>
        <v>0</v>
      </c>
      <c r="G43" s="38">
        <f t="shared" si="4"/>
        <v>0</v>
      </c>
    </row>
    <row r="46" spans="1:7" s="40" customFormat="1" ht="15" x14ac:dyDescent="0.2">
      <c r="A46" s="39" t="s">
        <v>18</v>
      </c>
    </row>
    <row r="47" spans="1:7" s="40" customFormat="1" ht="11.25" x14ac:dyDescent="0.15">
      <c r="A47" s="40" t="s">
        <v>19</v>
      </c>
    </row>
    <row r="48" spans="1:7" s="40" customFormat="1" ht="11.25" x14ac:dyDescent="0.15">
      <c r="A48" s="41" t="s">
        <v>20</v>
      </c>
    </row>
    <row r="49" spans="1:1" s="40" customFormat="1" ht="11.25" x14ac:dyDescent="0.15">
      <c r="A49" s="41" t="s">
        <v>21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9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9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9" x14ac:dyDescent="0.2">
      <c r="A5" s="10" t="s">
        <v>63</v>
      </c>
      <c r="B5" s="11"/>
      <c r="C5" s="11"/>
      <c r="D5" s="11"/>
      <c r="E5" s="12"/>
      <c r="F5" s="12"/>
      <c r="G5" s="12"/>
      <c r="H5" s="12"/>
      <c r="I5" s="12"/>
    </row>
    <row r="6" spans="1:9" x14ac:dyDescent="0.2">
      <c r="A6" s="14"/>
    </row>
    <row r="8" spans="1:9" ht="15" x14ac:dyDescent="0.2">
      <c r="A8" s="15" t="s">
        <v>32</v>
      </c>
    </row>
    <row r="9" spans="1:9" x14ac:dyDescent="0.2">
      <c r="B9" s="45" t="s">
        <v>2</v>
      </c>
      <c r="C9" s="46"/>
      <c r="D9" s="45" t="s">
        <v>3</v>
      </c>
      <c r="E9" s="46"/>
      <c r="F9" s="45" t="s">
        <v>4</v>
      </c>
      <c r="G9" s="46"/>
    </row>
    <row r="10" spans="1:9" x14ac:dyDescent="0.2">
      <c r="A10" s="16" t="s">
        <v>31</v>
      </c>
      <c r="B10" s="17" t="s">
        <v>6</v>
      </c>
      <c r="C10" s="18" t="s">
        <v>7</v>
      </c>
      <c r="D10" s="19" t="s">
        <v>6</v>
      </c>
      <c r="E10" s="20" t="s">
        <v>7</v>
      </c>
      <c r="F10" s="17" t="s">
        <v>6</v>
      </c>
      <c r="G10" s="21" t="s">
        <v>7</v>
      </c>
    </row>
    <row r="11" spans="1:9" x14ac:dyDescent="0.2">
      <c r="A11" s="22" t="s">
        <v>23</v>
      </c>
      <c r="B11" s="23">
        <f t="shared" ref="B11:G11" si="0">B28</f>
        <v>18409.476999999999</v>
      </c>
      <c r="C11" s="24">
        <f t="shared" si="0"/>
        <v>92392.661382999999</v>
      </c>
      <c r="D11" s="23">
        <f t="shared" si="0"/>
        <v>1482.7760000000001</v>
      </c>
      <c r="E11" s="24">
        <f t="shared" si="0"/>
        <v>4218.0929999999989</v>
      </c>
      <c r="F11" s="23">
        <f t="shared" si="0"/>
        <v>0.08</v>
      </c>
      <c r="G11" s="42">
        <f t="shared" si="0"/>
        <v>0.02</v>
      </c>
    </row>
    <row r="12" spans="1:9" x14ac:dyDescent="0.2">
      <c r="A12" s="26" t="s">
        <v>24</v>
      </c>
      <c r="B12" s="27">
        <f t="shared" ref="B12:G12" si="1">B43</f>
        <v>1042.249</v>
      </c>
      <c r="C12" s="28">
        <f t="shared" si="1"/>
        <v>4230.4874179999997</v>
      </c>
      <c r="D12" s="27">
        <f t="shared" si="1"/>
        <v>642.38</v>
      </c>
      <c r="E12" s="28">
        <f t="shared" si="1"/>
        <v>2681.5966020000001</v>
      </c>
      <c r="F12" s="27">
        <f t="shared" si="1"/>
        <v>0</v>
      </c>
      <c r="G12" s="29">
        <f t="shared" si="1"/>
        <v>0</v>
      </c>
    </row>
    <row r="13" spans="1:9" x14ac:dyDescent="0.2">
      <c r="A13" s="35" t="s">
        <v>17</v>
      </c>
      <c r="B13" s="36">
        <f t="shared" ref="B13:G13" si="2">SUM(B11:B12)</f>
        <v>19451.725999999999</v>
      </c>
      <c r="C13" s="37">
        <f t="shared" si="2"/>
        <v>96623.148801000003</v>
      </c>
      <c r="D13" s="36">
        <f t="shared" si="2"/>
        <v>2125.1559999999999</v>
      </c>
      <c r="E13" s="37">
        <f t="shared" si="2"/>
        <v>6899.6896019999986</v>
      </c>
      <c r="F13" s="36">
        <f t="shared" si="2"/>
        <v>0.08</v>
      </c>
      <c r="G13" s="38">
        <f t="shared" si="2"/>
        <v>0.02</v>
      </c>
    </row>
    <row r="16" spans="1:9" ht="15" x14ac:dyDescent="0.2">
      <c r="A16" s="15" t="s">
        <v>33</v>
      </c>
    </row>
    <row r="17" spans="1:7" x14ac:dyDescent="0.2">
      <c r="B17" s="45" t="s">
        <v>2</v>
      </c>
      <c r="C17" s="46"/>
      <c r="D17" s="45" t="s">
        <v>3</v>
      </c>
      <c r="E17" s="46"/>
      <c r="F17" s="45" t="s">
        <v>4</v>
      </c>
      <c r="G17" s="46"/>
    </row>
    <row r="18" spans="1:7" x14ac:dyDescent="0.2">
      <c r="A18" s="16" t="s">
        <v>5</v>
      </c>
      <c r="B18" s="17" t="s">
        <v>6</v>
      </c>
      <c r="C18" s="18" t="s">
        <v>7</v>
      </c>
      <c r="D18" s="19" t="s">
        <v>6</v>
      </c>
      <c r="E18" s="20" t="s">
        <v>7</v>
      </c>
      <c r="F18" s="17" t="s">
        <v>6</v>
      </c>
      <c r="G18" s="21" t="s">
        <v>7</v>
      </c>
    </row>
    <row r="19" spans="1:7" x14ac:dyDescent="0.2">
      <c r="A19" s="22" t="s">
        <v>8</v>
      </c>
      <c r="B19" s="23">
        <v>2198.0720000000001</v>
      </c>
      <c r="C19" s="24">
        <v>11181.643875</v>
      </c>
      <c r="D19" s="23">
        <v>0</v>
      </c>
      <c r="E19" s="24">
        <v>0</v>
      </c>
      <c r="F19" s="23">
        <v>0</v>
      </c>
      <c r="G19" s="25">
        <v>0</v>
      </c>
    </row>
    <row r="20" spans="1:7" x14ac:dyDescent="0.2">
      <c r="A20" s="26" t="s">
        <v>9</v>
      </c>
      <c r="B20" s="27">
        <v>2535.91</v>
      </c>
      <c r="C20" s="28">
        <v>11436.504502</v>
      </c>
      <c r="D20" s="27">
        <v>0</v>
      </c>
      <c r="E20" s="28">
        <v>0</v>
      </c>
      <c r="F20" s="27">
        <v>0</v>
      </c>
      <c r="G20" s="29">
        <v>0</v>
      </c>
    </row>
    <row r="21" spans="1:7" x14ac:dyDescent="0.2">
      <c r="A21" s="26" t="s">
        <v>10</v>
      </c>
      <c r="B21" s="27">
        <v>3205.3989999999999</v>
      </c>
      <c r="C21" s="28">
        <v>16210.758250000001</v>
      </c>
      <c r="D21" s="27">
        <v>201.89699999999999</v>
      </c>
      <c r="E21" s="28">
        <v>660.21974999999998</v>
      </c>
      <c r="F21" s="27">
        <v>0</v>
      </c>
      <c r="G21" s="30">
        <v>0</v>
      </c>
    </row>
    <row r="22" spans="1:7" x14ac:dyDescent="0.2">
      <c r="A22" s="26" t="s">
        <v>11</v>
      </c>
      <c r="B22" s="27">
        <v>1210.3019999999999</v>
      </c>
      <c r="C22" s="28">
        <v>5516.7974999999997</v>
      </c>
      <c r="D22" s="27">
        <v>204.79300000000001</v>
      </c>
      <c r="E22" s="28">
        <v>580.61249999999995</v>
      </c>
      <c r="F22" s="27">
        <v>0</v>
      </c>
      <c r="G22" s="30">
        <v>0</v>
      </c>
    </row>
    <row r="23" spans="1:7" x14ac:dyDescent="0.2">
      <c r="A23" s="26" t="s">
        <v>12</v>
      </c>
      <c r="B23" s="27">
        <v>1569.521</v>
      </c>
      <c r="C23" s="28">
        <v>7941.2285019999999</v>
      </c>
      <c r="D23" s="27">
        <v>158.96299999999999</v>
      </c>
      <c r="E23" s="28">
        <v>853.99087499999996</v>
      </c>
      <c r="F23" s="27">
        <v>0</v>
      </c>
      <c r="G23" s="30">
        <v>0</v>
      </c>
    </row>
    <row r="24" spans="1:7" x14ac:dyDescent="0.2">
      <c r="A24" s="26" t="s">
        <v>13</v>
      </c>
      <c r="B24" s="27">
        <v>1742.8420000000001</v>
      </c>
      <c r="C24" s="28">
        <v>9297.0458789999993</v>
      </c>
      <c r="D24" s="27">
        <v>36.637999999999998</v>
      </c>
      <c r="E24" s="28">
        <v>129.83625000000001</v>
      </c>
      <c r="F24" s="27">
        <v>0.08</v>
      </c>
      <c r="G24" s="29">
        <v>0.02</v>
      </c>
    </row>
    <row r="25" spans="1:7" x14ac:dyDescent="0.2">
      <c r="A25" s="26" t="s">
        <v>14</v>
      </c>
      <c r="B25" s="27">
        <v>1832.9490000000001</v>
      </c>
      <c r="C25" s="28">
        <v>9871.2926029999999</v>
      </c>
      <c r="D25" s="27">
        <v>135.05199999999999</v>
      </c>
      <c r="E25" s="28">
        <v>535.17525000000001</v>
      </c>
      <c r="F25" s="27">
        <v>0</v>
      </c>
      <c r="G25" s="30">
        <v>0</v>
      </c>
    </row>
    <row r="26" spans="1:7" x14ac:dyDescent="0.2">
      <c r="A26" s="26" t="s">
        <v>15</v>
      </c>
      <c r="B26" s="27">
        <v>2341.8939999999998</v>
      </c>
      <c r="C26" s="28">
        <v>11715.760397</v>
      </c>
      <c r="D26" s="27">
        <v>745.43299999999999</v>
      </c>
      <c r="E26" s="28">
        <v>1458.2583749999999</v>
      </c>
      <c r="F26" s="27">
        <v>0</v>
      </c>
      <c r="G26" s="30">
        <v>0</v>
      </c>
    </row>
    <row r="27" spans="1:7" x14ac:dyDescent="0.2">
      <c r="A27" s="31" t="s">
        <v>16</v>
      </c>
      <c r="B27" s="32">
        <v>1772.588</v>
      </c>
      <c r="C27" s="33">
        <v>9221.6298750000005</v>
      </c>
      <c r="D27" s="32">
        <v>0</v>
      </c>
      <c r="E27" s="33">
        <v>0</v>
      </c>
      <c r="F27" s="32">
        <v>0</v>
      </c>
      <c r="G27" s="34">
        <v>0</v>
      </c>
    </row>
    <row r="28" spans="1:7" x14ac:dyDescent="0.2">
      <c r="A28" s="35" t="s">
        <v>17</v>
      </c>
      <c r="B28" s="36">
        <f>SUM(B19:B27)</f>
        <v>18409.476999999999</v>
      </c>
      <c r="C28" s="37">
        <f>SUM(C19:C27)</f>
        <v>92392.661382999999</v>
      </c>
      <c r="D28" s="36">
        <f t="shared" ref="D28:G28" si="3">SUM(D19:D27)</f>
        <v>1482.7760000000001</v>
      </c>
      <c r="E28" s="37">
        <f>SUM(E19:E27)</f>
        <v>4218.0929999999989</v>
      </c>
      <c r="F28" s="36">
        <f t="shared" si="3"/>
        <v>0.08</v>
      </c>
      <c r="G28" s="38">
        <f t="shared" si="3"/>
        <v>0.02</v>
      </c>
    </row>
    <row r="31" spans="1:7" ht="15" x14ac:dyDescent="0.2">
      <c r="A31" s="15" t="s">
        <v>34</v>
      </c>
    </row>
    <row r="32" spans="1:7" x14ac:dyDescent="0.2">
      <c r="B32" s="45" t="s">
        <v>2</v>
      </c>
      <c r="C32" s="46"/>
      <c r="D32" s="45" t="s">
        <v>3</v>
      </c>
      <c r="E32" s="46"/>
      <c r="F32" s="45" t="s">
        <v>4</v>
      </c>
      <c r="G32" s="46"/>
    </row>
    <row r="33" spans="1:7" x14ac:dyDescent="0.2">
      <c r="A33" s="16" t="s">
        <v>5</v>
      </c>
      <c r="B33" s="17" t="s">
        <v>6</v>
      </c>
      <c r="C33" s="18" t="s">
        <v>7</v>
      </c>
      <c r="D33" s="19" t="s">
        <v>6</v>
      </c>
      <c r="E33" s="20" t="s">
        <v>7</v>
      </c>
      <c r="F33" s="17" t="s">
        <v>6</v>
      </c>
      <c r="G33" s="21" t="s">
        <v>7</v>
      </c>
    </row>
    <row r="34" spans="1:7" x14ac:dyDescent="0.2">
      <c r="A34" s="22" t="s">
        <v>8</v>
      </c>
      <c r="B34" s="23">
        <v>0</v>
      </c>
      <c r="C34" s="24">
        <v>0</v>
      </c>
      <c r="D34" s="23">
        <v>0</v>
      </c>
      <c r="E34" s="24">
        <v>0</v>
      </c>
      <c r="F34" s="23">
        <v>0</v>
      </c>
      <c r="G34" s="25">
        <v>0</v>
      </c>
    </row>
    <row r="35" spans="1:7" x14ac:dyDescent="0.2">
      <c r="A35" s="26" t="s">
        <v>9</v>
      </c>
      <c r="B35" s="27">
        <v>0</v>
      </c>
      <c r="C35" s="28">
        <v>0</v>
      </c>
      <c r="D35" s="27">
        <v>0</v>
      </c>
      <c r="E35" s="28">
        <v>0</v>
      </c>
      <c r="F35" s="27">
        <v>0</v>
      </c>
      <c r="G35" s="30">
        <v>0</v>
      </c>
    </row>
    <row r="36" spans="1:7" x14ac:dyDescent="0.2">
      <c r="A36" s="26" t="s">
        <v>10</v>
      </c>
      <c r="B36" s="27">
        <v>61.033999999999999</v>
      </c>
      <c r="C36" s="28">
        <v>236.97891999999999</v>
      </c>
      <c r="D36" s="27">
        <v>0</v>
      </c>
      <c r="E36" s="28">
        <v>0</v>
      </c>
      <c r="F36" s="27">
        <v>0</v>
      </c>
      <c r="G36" s="30">
        <v>0</v>
      </c>
    </row>
    <row r="37" spans="1:7" x14ac:dyDescent="0.2">
      <c r="A37" s="26" t="s">
        <v>11</v>
      </c>
      <c r="B37" s="27">
        <v>0</v>
      </c>
      <c r="C37" s="28">
        <v>0</v>
      </c>
      <c r="D37" s="27">
        <v>0</v>
      </c>
      <c r="E37" s="28">
        <v>0</v>
      </c>
      <c r="F37" s="27">
        <v>0</v>
      </c>
      <c r="G37" s="30">
        <v>0</v>
      </c>
    </row>
    <row r="38" spans="1:7" x14ac:dyDescent="0.2">
      <c r="A38" s="26" t="s">
        <v>12</v>
      </c>
      <c r="B38" s="27">
        <v>0</v>
      </c>
      <c r="C38" s="28">
        <v>0</v>
      </c>
      <c r="D38" s="27">
        <v>0</v>
      </c>
      <c r="E38" s="28">
        <v>0</v>
      </c>
      <c r="F38" s="27">
        <v>0</v>
      </c>
      <c r="G38" s="30">
        <v>0</v>
      </c>
    </row>
    <row r="39" spans="1:7" x14ac:dyDescent="0.2">
      <c r="A39" s="26" t="s">
        <v>13</v>
      </c>
      <c r="B39" s="27">
        <v>408.24799999999999</v>
      </c>
      <c r="C39" s="28">
        <v>1253.76</v>
      </c>
      <c r="D39" s="27">
        <v>0</v>
      </c>
      <c r="E39" s="28">
        <v>0</v>
      </c>
      <c r="F39" s="27">
        <v>0</v>
      </c>
      <c r="G39" s="30">
        <v>0</v>
      </c>
    </row>
    <row r="40" spans="1:7" x14ac:dyDescent="0.2">
      <c r="A40" s="26" t="s">
        <v>14</v>
      </c>
      <c r="B40" s="27">
        <v>108.877</v>
      </c>
      <c r="C40" s="28">
        <v>449.049668</v>
      </c>
      <c r="D40" s="27">
        <v>133.15</v>
      </c>
      <c r="E40" s="28">
        <v>525.19576099999995</v>
      </c>
      <c r="F40" s="27">
        <v>0</v>
      </c>
      <c r="G40" s="30">
        <v>0</v>
      </c>
    </row>
    <row r="41" spans="1:7" x14ac:dyDescent="0.2">
      <c r="A41" s="26" t="s">
        <v>15</v>
      </c>
      <c r="B41" s="27">
        <v>464.09</v>
      </c>
      <c r="C41" s="28">
        <v>2290.6988299999998</v>
      </c>
      <c r="D41" s="27">
        <v>509.23</v>
      </c>
      <c r="E41" s="28">
        <v>2156.4008410000001</v>
      </c>
      <c r="F41" s="27">
        <v>0</v>
      </c>
      <c r="G41" s="30">
        <v>0</v>
      </c>
    </row>
    <row r="42" spans="1:7" x14ac:dyDescent="0.2">
      <c r="A42" s="31" t="s">
        <v>16</v>
      </c>
      <c r="B42" s="32">
        <v>0</v>
      </c>
      <c r="C42" s="33">
        <v>0</v>
      </c>
      <c r="D42" s="32">
        <v>0</v>
      </c>
      <c r="E42" s="33">
        <v>0</v>
      </c>
      <c r="F42" s="32">
        <v>0</v>
      </c>
      <c r="G42" s="34">
        <v>0</v>
      </c>
    </row>
    <row r="43" spans="1:7" x14ac:dyDescent="0.2">
      <c r="A43" s="35" t="s">
        <v>17</v>
      </c>
      <c r="B43" s="36">
        <f t="shared" ref="B43:G43" si="4">SUM(B34:B42)</f>
        <v>1042.249</v>
      </c>
      <c r="C43" s="37">
        <f t="shared" si="4"/>
        <v>4230.4874179999997</v>
      </c>
      <c r="D43" s="36">
        <f t="shared" si="4"/>
        <v>642.38</v>
      </c>
      <c r="E43" s="37">
        <f t="shared" si="4"/>
        <v>2681.5966020000001</v>
      </c>
      <c r="F43" s="36">
        <f t="shared" si="4"/>
        <v>0</v>
      </c>
      <c r="G43" s="38">
        <f t="shared" si="4"/>
        <v>0</v>
      </c>
    </row>
    <row r="46" spans="1:7" s="40" customFormat="1" ht="15" x14ac:dyDescent="0.2">
      <c r="A46" s="39" t="s">
        <v>18</v>
      </c>
    </row>
    <row r="47" spans="1:7" s="40" customFormat="1" ht="11.25" x14ac:dyDescent="0.15">
      <c r="A47" s="40" t="s">
        <v>19</v>
      </c>
    </row>
    <row r="48" spans="1:7" s="40" customFormat="1" ht="11.25" x14ac:dyDescent="0.15">
      <c r="A48" s="41" t="s">
        <v>20</v>
      </c>
    </row>
    <row r="49" spans="1:1" s="40" customFormat="1" ht="11.25" x14ac:dyDescent="0.15">
      <c r="A49" s="41" t="s">
        <v>21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9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9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9" x14ac:dyDescent="0.2">
      <c r="A5" s="10" t="s">
        <v>63</v>
      </c>
      <c r="B5" s="11"/>
      <c r="C5" s="11"/>
      <c r="D5" s="11"/>
      <c r="E5" s="12"/>
      <c r="F5" s="12"/>
      <c r="G5" s="12"/>
      <c r="H5" s="12"/>
      <c r="I5" s="12"/>
    </row>
    <row r="6" spans="1:9" x14ac:dyDescent="0.2">
      <c r="A6" s="14"/>
    </row>
    <row r="8" spans="1:9" ht="15" x14ac:dyDescent="0.2">
      <c r="A8" s="15" t="s">
        <v>35</v>
      </c>
    </row>
    <row r="9" spans="1:9" x14ac:dyDescent="0.2">
      <c r="B9" s="45" t="s">
        <v>2</v>
      </c>
      <c r="C9" s="46"/>
      <c r="D9" s="45" t="s">
        <v>3</v>
      </c>
      <c r="E9" s="46"/>
      <c r="F9" s="45" t="s">
        <v>4</v>
      </c>
      <c r="G9" s="46"/>
    </row>
    <row r="10" spans="1:9" x14ac:dyDescent="0.2">
      <c r="A10" s="16" t="s">
        <v>31</v>
      </c>
      <c r="B10" s="17" t="s">
        <v>6</v>
      </c>
      <c r="C10" s="18" t="s">
        <v>7</v>
      </c>
      <c r="D10" s="19" t="s">
        <v>6</v>
      </c>
      <c r="E10" s="20" t="s">
        <v>7</v>
      </c>
      <c r="F10" s="17" t="s">
        <v>6</v>
      </c>
      <c r="G10" s="21" t="s">
        <v>7</v>
      </c>
    </row>
    <row r="11" spans="1:9" x14ac:dyDescent="0.2">
      <c r="A11" s="22" t="s">
        <v>23</v>
      </c>
      <c r="B11" s="23">
        <f t="shared" ref="B11:G11" si="0">B28</f>
        <v>15862.998999999996</v>
      </c>
      <c r="C11" s="24">
        <f t="shared" si="0"/>
        <v>81204.78281199999</v>
      </c>
      <c r="D11" s="23">
        <f t="shared" si="0"/>
        <v>3635.1679999999997</v>
      </c>
      <c r="E11" s="24">
        <f t="shared" si="0"/>
        <v>15035.625251000001</v>
      </c>
      <c r="F11" s="23">
        <f t="shared" si="0"/>
        <v>0</v>
      </c>
      <c r="G11" s="42">
        <f t="shared" si="0"/>
        <v>0</v>
      </c>
    </row>
    <row r="12" spans="1:9" x14ac:dyDescent="0.2">
      <c r="A12" s="26" t="s">
        <v>24</v>
      </c>
      <c r="B12" s="27">
        <f t="shared" ref="B12:G12" si="1">B43</f>
        <v>782.37699999999995</v>
      </c>
      <c r="C12" s="28">
        <f t="shared" si="1"/>
        <v>3058.0165360000001</v>
      </c>
      <c r="D12" s="27">
        <f t="shared" si="1"/>
        <v>903.346</v>
      </c>
      <c r="E12" s="28">
        <f t="shared" si="1"/>
        <v>3999.6418140000001</v>
      </c>
      <c r="F12" s="27">
        <f t="shared" si="1"/>
        <v>0</v>
      </c>
      <c r="G12" s="29">
        <f t="shared" si="1"/>
        <v>0</v>
      </c>
    </row>
    <row r="13" spans="1:9" x14ac:dyDescent="0.2">
      <c r="A13" s="35" t="s">
        <v>17</v>
      </c>
      <c r="B13" s="36">
        <f t="shared" ref="B13:G13" si="2">SUM(B11:B12)</f>
        <v>16645.375999999997</v>
      </c>
      <c r="C13" s="37">
        <f t="shared" si="2"/>
        <v>84262.799347999986</v>
      </c>
      <c r="D13" s="36">
        <f t="shared" si="2"/>
        <v>4538.5139999999992</v>
      </c>
      <c r="E13" s="37">
        <f t="shared" si="2"/>
        <v>19035.267065</v>
      </c>
      <c r="F13" s="36">
        <f t="shared" si="2"/>
        <v>0</v>
      </c>
      <c r="G13" s="38">
        <f t="shared" si="2"/>
        <v>0</v>
      </c>
    </row>
    <row r="16" spans="1:9" ht="15" x14ac:dyDescent="0.2">
      <c r="A16" s="15" t="s">
        <v>36</v>
      </c>
    </row>
    <row r="17" spans="1:7" x14ac:dyDescent="0.2">
      <c r="B17" s="45" t="s">
        <v>2</v>
      </c>
      <c r="C17" s="46"/>
      <c r="D17" s="45" t="s">
        <v>3</v>
      </c>
      <c r="E17" s="46"/>
      <c r="F17" s="45" t="s">
        <v>4</v>
      </c>
      <c r="G17" s="46"/>
    </row>
    <row r="18" spans="1:7" x14ac:dyDescent="0.2">
      <c r="A18" s="16" t="s">
        <v>5</v>
      </c>
      <c r="B18" s="17" t="s">
        <v>6</v>
      </c>
      <c r="C18" s="18" t="s">
        <v>7</v>
      </c>
      <c r="D18" s="19" t="s">
        <v>6</v>
      </c>
      <c r="E18" s="20" t="s">
        <v>7</v>
      </c>
      <c r="F18" s="17" t="s">
        <v>6</v>
      </c>
      <c r="G18" s="21" t="s">
        <v>7</v>
      </c>
    </row>
    <row r="19" spans="1:7" x14ac:dyDescent="0.2">
      <c r="A19" s="22" t="s">
        <v>8</v>
      </c>
      <c r="B19" s="23">
        <v>1553.835</v>
      </c>
      <c r="C19" s="24">
        <v>7055.2901250000004</v>
      </c>
      <c r="D19" s="23">
        <v>0</v>
      </c>
      <c r="E19" s="24">
        <v>0</v>
      </c>
      <c r="F19" s="23">
        <v>0</v>
      </c>
      <c r="G19" s="25">
        <v>0</v>
      </c>
    </row>
    <row r="20" spans="1:7" x14ac:dyDescent="0.2">
      <c r="A20" s="26" t="s">
        <v>9</v>
      </c>
      <c r="B20" s="27">
        <v>2822.9290000000001</v>
      </c>
      <c r="C20" s="28">
        <v>13773.142250000001</v>
      </c>
      <c r="D20" s="27">
        <v>0</v>
      </c>
      <c r="E20" s="28">
        <v>0</v>
      </c>
      <c r="F20" s="27">
        <v>0</v>
      </c>
      <c r="G20" s="29">
        <v>0</v>
      </c>
    </row>
    <row r="21" spans="1:7" x14ac:dyDescent="0.2">
      <c r="A21" s="26" t="s">
        <v>10</v>
      </c>
      <c r="B21" s="27">
        <v>3192.2979999999998</v>
      </c>
      <c r="C21" s="28">
        <v>16865.227749999998</v>
      </c>
      <c r="D21" s="27">
        <v>752.26800000000003</v>
      </c>
      <c r="E21" s="28">
        <v>2042.2175</v>
      </c>
      <c r="F21" s="27">
        <v>0</v>
      </c>
      <c r="G21" s="30">
        <v>0</v>
      </c>
    </row>
    <row r="22" spans="1:7" x14ac:dyDescent="0.2">
      <c r="A22" s="26" t="s">
        <v>11</v>
      </c>
      <c r="B22" s="27">
        <v>1103.1389999999999</v>
      </c>
      <c r="C22" s="28">
        <v>4833.0967499999997</v>
      </c>
      <c r="D22" s="27">
        <v>180.864</v>
      </c>
      <c r="E22" s="28">
        <v>714.017875</v>
      </c>
      <c r="F22" s="27">
        <v>0</v>
      </c>
      <c r="G22" s="30">
        <v>0</v>
      </c>
    </row>
    <row r="23" spans="1:7" x14ac:dyDescent="0.2">
      <c r="A23" s="26" t="s">
        <v>12</v>
      </c>
      <c r="B23" s="27">
        <v>1543.165</v>
      </c>
      <c r="C23" s="28">
        <v>8319.6312569999991</v>
      </c>
      <c r="D23" s="27">
        <v>1590.925</v>
      </c>
      <c r="E23" s="28">
        <v>7563.4126260000003</v>
      </c>
      <c r="F23" s="27">
        <v>0</v>
      </c>
      <c r="G23" s="30">
        <v>0</v>
      </c>
    </row>
    <row r="24" spans="1:7" x14ac:dyDescent="0.2">
      <c r="A24" s="26" t="s">
        <v>13</v>
      </c>
      <c r="B24" s="27">
        <v>989.827</v>
      </c>
      <c r="C24" s="28">
        <v>5843.7438050000001</v>
      </c>
      <c r="D24" s="27">
        <v>66.378</v>
      </c>
      <c r="E24" s="28">
        <v>318.024</v>
      </c>
      <c r="F24" s="27">
        <v>0</v>
      </c>
      <c r="G24" s="30">
        <v>0</v>
      </c>
    </row>
    <row r="25" spans="1:7" x14ac:dyDescent="0.2">
      <c r="A25" s="26" t="s">
        <v>14</v>
      </c>
      <c r="B25" s="27">
        <v>1044.42</v>
      </c>
      <c r="C25" s="28">
        <v>5357.9951250000004</v>
      </c>
      <c r="D25" s="27">
        <v>210.62700000000001</v>
      </c>
      <c r="E25" s="28">
        <v>916.01300000000003</v>
      </c>
      <c r="F25" s="27">
        <v>0</v>
      </c>
      <c r="G25" s="30">
        <v>0</v>
      </c>
    </row>
    <row r="26" spans="1:7" x14ac:dyDescent="0.2">
      <c r="A26" s="26" t="s">
        <v>15</v>
      </c>
      <c r="B26" s="27">
        <v>1843.819</v>
      </c>
      <c r="C26" s="28">
        <v>9440.5718749999996</v>
      </c>
      <c r="D26" s="27">
        <v>646.31899999999996</v>
      </c>
      <c r="E26" s="28">
        <v>2739.220875</v>
      </c>
      <c r="F26" s="27">
        <v>0</v>
      </c>
      <c r="G26" s="30">
        <v>0</v>
      </c>
    </row>
    <row r="27" spans="1:7" x14ac:dyDescent="0.2">
      <c r="A27" s="31" t="s">
        <v>16</v>
      </c>
      <c r="B27" s="32">
        <v>1769.567</v>
      </c>
      <c r="C27" s="33">
        <v>9716.0838750000003</v>
      </c>
      <c r="D27" s="32">
        <v>187.78700000000001</v>
      </c>
      <c r="E27" s="33">
        <v>742.71937500000001</v>
      </c>
      <c r="F27" s="32">
        <v>0</v>
      </c>
      <c r="G27" s="34">
        <v>0</v>
      </c>
    </row>
    <row r="28" spans="1:7" x14ac:dyDescent="0.2">
      <c r="A28" s="35" t="s">
        <v>17</v>
      </c>
      <c r="B28" s="36">
        <f>SUM(B19:B27)</f>
        <v>15862.998999999996</v>
      </c>
      <c r="C28" s="37">
        <f>SUM(C19:C27)</f>
        <v>81204.78281199999</v>
      </c>
      <c r="D28" s="36">
        <f t="shared" ref="D28:G28" si="3">SUM(D19:D27)</f>
        <v>3635.1679999999997</v>
      </c>
      <c r="E28" s="37">
        <f>SUM(E19:E27)</f>
        <v>15035.625251000001</v>
      </c>
      <c r="F28" s="36">
        <f t="shared" si="3"/>
        <v>0</v>
      </c>
      <c r="G28" s="38">
        <f t="shared" si="3"/>
        <v>0</v>
      </c>
    </row>
    <row r="31" spans="1:7" ht="15" x14ac:dyDescent="0.2">
      <c r="A31" s="15" t="s">
        <v>37</v>
      </c>
    </row>
    <row r="32" spans="1:7" x14ac:dyDescent="0.2">
      <c r="B32" s="45" t="s">
        <v>2</v>
      </c>
      <c r="C32" s="46"/>
      <c r="D32" s="45" t="s">
        <v>3</v>
      </c>
      <c r="E32" s="46"/>
      <c r="F32" s="45" t="s">
        <v>4</v>
      </c>
      <c r="G32" s="46"/>
    </row>
    <row r="33" spans="1:7" x14ac:dyDescent="0.2">
      <c r="A33" s="16" t="s">
        <v>5</v>
      </c>
      <c r="B33" s="17" t="s">
        <v>6</v>
      </c>
      <c r="C33" s="18" t="s">
        <v>7</v>
      </c>
      <c r="D33" s="19" t="s">
        <v>6</v>
      </c>
      <c r="E33" s="20" t="s">
        <v>7</v>
      </c>
      <c r="F33" s="17" t="s">
        <v>6</v>
      </c>
      <c r="G33" s="21" t="s">
        <v>7</v>
      </c>
    </row>
    <row r="34" spans="1:7" x14ac:dyDescent="0.2">
      <c r="A34" s="22" t="s">
        <v>8</v>
      </c>
      <c r="B34" s="23">
        <v>0</v>
      </c>
      <c r="C34" s="24">
        <v>0</v>
      </c>
      <c r="D34" s="23">
        <v>0</v>
      </c>
      <c r="E34" s="24">
        <v>0</v>
      </c>
      <c r="F34" s="23">
        <v>0</v>
      </c>
      <c r="G34" s="25">
        <v>0</v>
      </c>
    </row>
    <row r="35" spans="1:7" x14ac:dyDescent="0.2">
      <c r="A35" s="26" t="s">
        <v>9</v>
      </c>
      <c r="B35" s="27">
        <v>0</v>
      </c>
      <c r="C35" s="28">
        <v>0</v>
      </c>
      <c r="D35" s="27">
        <v>0</v>
      </c>
      <c r="E35" s="28">
        <v>0</v>
      </c>
      <c r="F35" s="27">
        <v>0</v>
      </c>
      <c r="G35" s="30">
        <v>0</v>
      </c>
    </row>
    <row r="36" spans="1:7" x14ac:dyDescent="0.2">
      <c r="A36" s="26" t="s">
        <v>10</v>
      </c>
      <c r="B36" s="27">
        <v>194.499</v>
      </c>
      <c r="C36" s="28">
        <v>691.794985</v>
      </c>
      <c r="D36" s="27">
        <v>0</v>
      </c>
      <c r="E36" s="28">
        <v>0</v>
      </c>
      <c r="F36" s="27">
        <v>0</v>
      </c>
      <c r="G36" s="30">
        <v>0</v>
      </c>
    </row>
    <row r="37" spans="1:7" x14ac:dyDescent="0.2">
      <c r="A37" s="26" t="s">
        <v>11</v>
      </c>
      <c r="B37" s="27">
        <v>0</v>
      </c>
      <c r="C37" s="28">
        <v>0</v>
      </c>
      <c r="D37" s="27">
        <v>0</v>
      </c>
      <c r="E37" s="28">
        <v>0</v>
      </c>
      <c r="F37" s="27">
        <v>0</v>
      </c>
      <c r="G37" s="30">
        <v>0</v>
      </c>
    </row>
    <row r="38" spans="1:7" x14ac:dyDescent="0.2">
      <c r="A38" s="26" t="s">
        <v>12</v>
      </c>
      <c r="B38" s="27">
        <v>0</v>
      </c>
      <c r="C38" s="28">
        <v>0</v>
      </c>
      <c r="D38" s="27">
        <v>0</v>
      </c>
      <c r="E38" s="28">
        <v>0</v>
      </c>
      <c r="F38" s="27">
        <v>0</v>
      </c>
      <c r="G38" s="30">
        <v>0</v>
      </c>
    </row>
    <row r="39" spans="1:7" x14ac:dyDescent="0.2">
      <c r="A39" s="26" t="s">
        <v>13</v>
      </c>
      <c r="B39" s="27">
        <v>212.49799999999999</v>
      </c>
      <c r="C39" s="28">
        <v>645.58299999999997</v>
      </c>
      <c r="D39" s="27">
        <v>0</v>
      </c>
      <c r="E39" s="28">
        <v>0</v>
      </c>
      <c r="F39" s="27">
        <v>0</v>
      </c>
      <c r="G39" s="30">
        <v>0</v>
      </c>
    </row>
    <row r="40" spans="1:7" x14ac:dyDescent="0.2">
      <c r="A40" s="26" t="s">
        <v>14</v>
      </c>
      <c r="B40" s="27">
        <v>161.791</v>
      </c>
      <c r="C40" s="28">
        <v>638.12821399999996</v>
      </c>
      <c r="D40" s="27">
        <v>44.74</v>
      </c>
      <c r="E40" s="28">
        <v>188.58681999999999</v>
      </c>
      <c r="F40" s="27">
        <v>0</v>
      </c>
      <c r="G40" s="30">
        <v>0</v>
      </c>
    </row>
    <row r="41" spans="1:7" x14ac:dyDescent="0.2">
      <c r="A41" s="26" t="s">
        <v>15</v>
      </c>
      <c r="B41" s="27">
        <v>213.589</v>
      </c>
      <c r="C41" s="28">
        <v>1082.5103369999999</v>
      </c>
      <c r="D41" s="27">
        <v>858.60599999999999</v>
      </c>
      <c r="E41" s="28">
        <v>3811.0549940000001</v>
      </c>
      <c r="F41" s="27">
        <v>0</v>
      </c>
      <c r="G41" s="30">
        <v>0</v>
      </c>
    </row>
    <row r="42" spans="1:7" x14ac:dyDescent="0.2">
      <c r="A42" s="31" t="s">
        <v>16</v>
      </c>
      <c r="B42" s="32">
        <v>0</v>
      </c>
      <c r="C42" s="33">
        <v>0</v>
      </c>
      <c r="D42" s="32">
        <v>0</v>
      </c>
      <c r="E42" s="33">
        <v>0</v>
      </c>
      <c r="F42" s="32">
        <v>0</v>
      </c>
      <c r="G42" s="34">
        <v>0</v>
      </c>
    </row>
    <row r="43" spans="1:7" x14ac:dyDescent="0.2">
      <c r="A43" s="35" t="s">
        <v>17</v>
      </c>
      <c r="B43" s="36">
        <f t="shared" ref="B43:G43" si="4">SUM(B34:B42)</f>
        <v>782.37699999999995</v>
      </c>
      <c r="C43" s="37">
        <f t="shared" si="4"/>
        <v>3058.0165360000001</v>
      </c>
      <c r="D43" s="36">
        <f t="shared" si="4"/>
        <v>903.346</v>
      </c>
      <c r="E43" s="37">
        <f t="shared" si="4"/>
        <v>3999.6418140000001</v>
      </c>
      <c r="F43" s="36">
        <f t="shared" si="4"/>
        <v>0</v>
      </c>
      <c r="G43" s="38">
        <f t="shared" si="4"/>
        <v>0</v>
      </c>
    </row>
    <row r="46" spans="1:7" s="40" customFormat="1" ht="15" x14ac:dyDescent="0.2">
      <c r="A46" s="39" t="s">
        <v>18</v>
      </c>
    </row>
    <row r="47" spans="1:7" s="40" customFormat="1" ht="11.25" x14ac:dyDescent="0.15">
      <c r="A47" s="40" t="s">
        <v>19</v>
      </c>
    </row>
    <row r="48" spans="1:7" s="40" customFormat="1" ht="11.25" x14ac:dyDescent="0.15">
      <c r="A48" s="41" t="s">
        <v>20</v>
      </c>
    </row>
    <row r="49" spans="1:1" s="40" customFormat="1" ht="11.25" x14ac:dyDescent="0.15">
      <c r="A49" s="41" t="s">
        <v>21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9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9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9" x14ac:dyDescent="0.2">
      <c r="A5" s="10" t="s">
        <v>63</v>
      </c>
      <c r="B5" s="11"/>
      <c r="C5" s="11"/>
      <c r="D5" s="11"/>
      <c r="E5" s="12"/>
      <c r="F5" s="12"/>
      <c r="G5" s="12"/>
      <c r="H5" s="12"/>
      <c r="I5" s="12"/>
    </row>
    <row r="6" spans="1:9" x14ac:dyDescent="0.2">
      <c r="A6" s="14"/>
    </row>
    <row r="8" spans="1:9" ht="15" x14ac:dyDescent="0.2">
      <c r="A8" s="15" t="s">
        <v>38</v>
      </c>
    </row>
    <row r="9" spans="1:9" x14ac:dyDescent="0.2">
      <c r="B9" s="45" t="s">
        <v>2</v>
      </c>
      <c r="C9" s="46"/>
      <c r="D9" s="45" t="s">
        <v>3</v>
      </c>
      <c r="E9" s="46"/>
      <c r="F9" s="45" t="s">
        <v>4</v>
      </c>
      <c r="G9" s="46"/>
    </row>
    <row r="10" spans="1:9" x14ac:dyDescent="0.2">
      <c r="A10" s="16" t="s">
        <v>31</v>
      </c>
      <c r="B10" s="17" t="s">
        <v>6</v>
      </c>
      <c r="C10" s="18" t="s">
        <v>7</v>
      </c>
      <c r="D10" s="19" t="s">
        <v>6</v>
      </c>
      <c r="E10" s="20" t="s">
        <v>7</v>
      </c>
      <c r="F10" s="17" t="s">
        <v>6</v>
      </c>
      <c r="G10" s="21" t="s">
        <v>7</v>
      </c>
    </row>
    <row r="11" spans="1:9" x14ac:dyDescent="0.2">
      <c r="A11" s="22" t="s">
        <v>23</v>
      </c>
      <c r="B11" s="23">
        <f t="shared" ref="B11:G11" si="0">B28</f>
        <v>11972.708999999999</v>
      </c>
      <c r="C11" s="24">
        <f t="shared" si="0"/>
        <v>64986.86054400001</v>
      </c>
      <c r="D11" s="23">
        <f t="shared" si="0"/>
        <v>7058.9080000000004</v>
      </c>
      <c r="E11" s="24">
        <f t="shared" si="0"/>
        <v>30388.700728999996</v>
      </c>
      <c r="F11" s="23">
        <f t="shared" si="0"/>
        <v>3.0409999999999999</v>
      </c>
      <c r="G11" s="42">
        <f t="shared" si="0"/>
        <v>1.6819999999999999</v>
      </c>
    </row>
    <row r="12" spans="1:9" x14ac:dyDescent="0.2">
      <c r="A12" s="26" t="s">
        <v>24</v>
      </c>
      <c r="B12" s="27">
        <f t="shared" ref="B12:G12" si="1">B43</f>
        <v>603.17499999999995</v>
      </c>
      <c r="C12" s="28">
        <f t="shared" si="1"/>
        <v>2340.2975799999999</v>
      </c>
      <c r="D12" s="27">
        <f t="shared" si="1"/>
        <v>1035.8419999999999</v>
      </c>
      <c r="E12" s="28">
        <f t="shared" si="1"/>
        <v>4624.6274110000004</v>
      </c>
      <c r="F12" s="27">
        <f t="shared" si="1"/>
        <v>0</v>
      </c>
      <c r="G12" s="29">
        <f t="shared" si="1"/>
        <v>0</v>
      </c>
    </row>
    <row r="13" spans="1:9" x14ac:dyDescent="0.2">
      <c r="A13" s="35" t="s">
        <v>17</v>
      </c>
      <c r="B13" s="36">
        <f t="shared" ref="B13:G13" si="2">SUM(B11:B12)</f>
        <v>12575.883999999998</v>
      </c>
      <c r="C13" s="37">
        <f t="shared" si="2"/>
        <v>67327.158124000009</v>
      </c>
      <c r="D13" s="36">
        <f t="shared" si="2"/>
        <v>8094.75</v>
      </c>
      <c r="E13" s="37">
        <f t="shared" si="2"/>
        <v>35013.328139999998</v>
      </c>
      <c r="F13" s="36">
        <f t="shared" si="2"/>
        <v>3.0409999999999999</v>
      </c>
      <c r="G13" s="38">
        <f t="shared" si="2"/>
        <v>1.6819999999999999</v>
      </c>
    </row>
    <row r="16" spans="1:9" ht="15" x14ac:dyDescent="0.2">
      <c r="A16" s="15" t="s">
        <v>39</v>
      </c>
    </row>
    <row r="17" spans="1:7" x14ac:dyDescent="0.2">
      <c r="B17" s="45" t="s">
        <v>2</v>
      </c>
      <c r="C17" s="46"/>
      <c r="D17" s="45" t="s">
        <v>3</v>
      </c>
      <c r="E17" s="46"/>
      <c r="F17" s="45" t="s">
        <v>4</v>
      </c>
      <c r="G17" s="46"/>
    </row>
    <row r="18" spans="1:7" x14ac:dyDescent="0.2">
      <c r="A18" s="16" t="s">
        <v>5</v>
      </c>
      <c r="B18" s="17" t="s">
        <v>6</v>
      </c>
      <c r="C18" s="18" t="s">
        <v>7</v>
      </c>
      <c r="D18" s="19" t="s">
        <v>6</v>
      </c>
      <c r="E18" s="20" t="s">
        <v>7</v>
      </c>
      <c r="F18" s="17" t="s">
        <v>6</v>
      </c>
      <c r="G18" s="21" t="s">
        <v>7</v>
      </c>
    </row>
    <row r="19" spans="1:7" x14ac:dyDescent="0.2">
      <c r="A19" s="22" t="s">
        <v>8</v>
      </c>
      <c r="B19" s="23">
        <v>759.48800000000006</v>
      </c>
      <c r="C19" s="24">
        <v>4317.0547500000002</v>
      </c>
      <c r="D19" s="23">
        <v>0</v>
      </c>
      <c r="E19" s="24">
        <v>0</v>
      </c>
      <c r="F19" s="23">
        <v>0</v>
      </c>
      <c r="G19" s="25">
        <v>0</v>
      </c>
    </row>
    <row r="20" spans="1:7" x14ac:dyDescent="0.2">
      <c r="A20" s="26" t="s">
        <v>9</v>
      </c>
      <c r="B20" s="27">
        <v>3187.337</v>
      </c>
      <c r="C20" s="28">
        <v>15946.756191</v>
      </c>
      <c r="D20" s="27">
        <v>52.267000000000003</v>
      </c>
      <c r="E20" s="28">
        <v>193.955625</v>
      </c>
      <c r="F20" s="27">
        <v>0</v>
      </c>
      <c r="G20" s="29">
        <v>0</v>
      </c>
    </row>
    <row r="21" spans="1:7" x14ac:dyDescent="0.2">
      <c r="A21" s="26" t="s">
        <v>10</v>
      </c>
      <c r="B21" s="27">
        <v>3643.91</v>
      </c>
      <c r="C21" s="28">
        <v>20262.816588000002</v>
      </c>
      <c r="D21" s="27">
        <v>355.23700000000002</v>
      </c>
      <c r="E21" s="28">
        <v>1670.738875</v>
      </c>
      <c r="F21" s="27">
        <v>0</v>
      </c>
      <c r="G21" s="30">
        <v>0</v>
      </c>
    </row>
    <row r="22" spans="1:7" x14ac:dyDescent="0.2">
      <c r="A22" s="26" t="s">
        <v>11</v>
      </c>
      <c r="B22" s="27">
        <v>0</v>
      </c>
      <c r="C22" s="28">
        <v>0</v>
      </c>
      <c r="D22" s="27">
        <v>778.86</v>
      </c>
      <c r="E22" s="28">
        <v>2984.3764999999999</v>
      </c>
      <c r="F22" s="27">
        <v>0</v>
      </c>
      <c r="G22" s="30">
        <v>0</v>
      </c>
    </row>
    <row r="23" spans="1:7" x14ac:dyDescent="0.2">
      <c r="A23" s="26" t="s">
        <v>12</v>
      </c>
      <c r="B23" s="27">
        <v>935.13</v>
      </c>
      <c r="C23" s="28">
        <v>5316.2121399999996</v>
      </c>
      <c r="D23" s="27">
        <v>2493.5700000000002</v>
      </c>
      <c r="E23" s="28">
        <v>11117.652728999999</v>
      </c>
      <c r="F23" s="27">
        <v>0</v>
      </c>
      <c r="G23" s="30">
        <v>0</v>
      </c>
    </row>
    <row r="24" spans="1:7" x14ac:dyDescent="0.2">
      <c r="A24" s="26" t="s">
        <v>13</v>
      </c>
      <c r="B24" s="27">
        <v>206.42699999999999</v>
      </c>
      <c r="C24" s="28">
        <v>1190.4188750000001</v>
      </c>
      <c r="D24" s="27">
        <v>411.84899999999999</v>
      </c>
      <c r="E24" s="28">
        <v>1833.5909999999999</v>
      </c>
      <c r="F24" s="27">
        <v>3.0409999999999999</v>
      </c>
      <c r="G24" s="29">
        <v>1.6819999999999999</v>
      </c>
    </row>
    <row r="25" spans="1:7" x14ac:dyDescent="0.2">
      <c r="A25" s="26" t="s">
        <v>14</v>
      </c>
      <c r="B25" s="27">
        <v>236.96299999999999</v>
      </c>
      <c r="C25" s="28">
        <v>1307.687625</v>
      </c>
      <c r="D25" s="27">
        <v>593.81799999999998</v>
      </c>
      <c r="E25" s="28">
        <v>2617.2466250000002</v>
      </c>
      <c r="F25" s="27">
        <v>0</v>
      </c>
      <c r="G25" s="30">
        <v>0</v>
      </c>
    </row>
    <row r="26" spans="1:7" x14ac:dyDescent="0.2">
      <c r="A26" s="26" t="s">
        <v>15</v>
      </c>
      <c r="B26" s="27">
        <v>1310.452</v>
      </c>
      <c r="C26" s="28">
        <v>6716.2773749999997</v>
      </c>
      <c r="D26" s="27">
        <v>1807.54</v>
      </c>
      <c r="E26" s="28">
        <v>7742.671875</v>
      </c>
      <c r="F26" s="27">
        <v>0</v>
      </c>
      <c r="G26" s="30">
        <v>0</v>
      </c>
    </row>
    <row r="27" spans="1:7" x14ac:dyDescent="0.2">
      <c r="A27" s="31" t="s">
        <v>16</v>
      </c>
      <c r="B27" s="32">
        <v>1693.002</v>
      </c>
      <c r="C27" s="33">
        <v>9929.6370000000006</v>
      </c>
      <c r="D27" s="32">
        <v>565.76700000000005</v>
      </c>
      <c r="E27" s="33">
        <v>2228.4675000000002</v>
      </c>
      <c r="F27" s="32">
        <v>0</v>
      </c>
      <c r="G27" s="34">
        <v>0</v>
      </c>
    </row>
    <row r="28" spans="1:7" x14ac:dyDescent="0.2">
      <c r="A28" s="35" t="s">
        <v>17</v>
      </c>
      <c r="B28" s="36">
        <f>SUM(B19:B27)</f>
        <v>11972.708999999999</v>
      </c>
      <c r="C28" s="37">
        <f>SUM(C19:C27)</f>
        <v>64986.86054400001</v>
      </c>
      <c r="D28" s="36">
        <f t="shared" ref="D28:G28" si="3">SUM(D19:D27)</f>
        <v>7058.9080000000004</v>
      </c>
      <c r="E28" s="37">
        <f>SUM(E19:E27)</f>
        <v>30388.700728999996</v>
      </c>
      <c r="F28" s="36">
        <f t="shared" si="3"/>
        <v>3.0409999999999999</v>
      </c>
      <c r="G28" s="38">
        <f t="shared" si="3"/>
        <v>1.6819999999999999</v>
      </c>
    </row>
    <row r="31" spans="1:7" ht="15" x14ac:dyDescent="0.2">
      <c r="A31" s="15" t="s">
        <v>40</v>
      </c>
    </row>
    <row r="32" spans="1:7" x14ac:dyDescent="0.2">
      <c r="B32" s="45" t="s">
        <v>2</v>
      </c>
      <c r="C32" s="46"/>
      <c r="D32" s="45" t="s">
        <v>3</v>
      </c>
      <c r="E32" s="46"/>
      <c r="F32" s="45" t="s">
        <v>4</v>
      </c>
      <c r="G32" s="46"/>
    </row>
    <row r="33" spans="1:7" x14ac:dyDescent="0.2">
      <c r="A33" s="16" t="s">
        <v>5</v>
      </c>
      <c r="B33" s="17" t="s">
        <v>6</v>
      </c>
      <c r="C33" s="18" t="s">
        <v>7</v>
      </c>
      <c r="D33" s="19" t="s">
        <v>6</v>
      </c>
      <c r="E33" s="20" t="s">
        <v>7</v>
      </c>
      <c r="F33" s="17" t="s">
        <v>6</v>
      </c>
      <c r="G33" s="21" t="s">
        <v>7</v>
      </c>
    </row>
    <row r="34" spans="1:7" x14ac:dyDescent="0.2">
      <c r="A34" s="22" t="s">
        <v>8</v>
      </c>
      <c r="B34" s="23">
        <v>0</v>
      </c>
      <c r="C34" s="24">
        <v>0</v>
      </c>
      <c r="D34" s="23">
        <v>0</v>
      </c>
      <c r="E34" s="24">
        <v>0</v>
      </c>
      <c r="F34" s="23">
        <v>0</v>
      </c>
      <c r="G34" s="25">
        <v>0</v>
      </c>
    </row>
    <row r="35" spans="1:7" x14ac:dyDescent="0.2">
      <c r="A35" s="26" t="s">
        <v>9</v>
      </c>
      <c r="B35" s="27">
        <v>0</v>
      </c>
      <c r="C35" s="28">
        <v>0</v>
      </c>
      <c r="D35" s="27">
        <v>0</v>
      </c>
      <c r="E35" s="28">
        <v>0</v>
      </c>
      <c r="F35" s="27">
        <v>0</v>
      </c>
      <c r="G35" s="30">
        <v>0</v>
      </c>
    </row>
    <row r="36" spans="1:7" x14ac:dyDescent="0.2">
      <c r="A36" s="26" t="s">
        <v>10</v>
      </c>
      <c r="B36" s="27">
        <v>47.073</v>
      </c>
      <c r="C36" s="28">
        <v>236.68268499999999</v>
      </c>
      <c r="D36" s="27">
        <v>0</v>
      </c>
      <c r="E36" s="28">
        <v>0</v>
      </c>
      <c r="F36" s="27">
        <v>0</v>
      </c>
      <c r="G36" s="30">
        <v>0</v>
      </c>
    </row>
    <row r="37" spans="1:7" x14ac:dyDescent="0.2">
      <c r="A37" s="26" t="s">
        <v>11</v>
      </c>
      <c r="B37" s="27">
        <v>0</v>
      </c>
      <c r="C37" s="28">
        <v>0</v>
      </c>
      <c r="D37" s="27">
        <v>0</v>
      </c>
      <c r="E37" s="28">
        <v>0</v>
      </c>
      <c r="F37" s="27">
        <v>0</v>
      </c>
      <c r="G37" s="30">
        <v>0</v>
      </c>
    </row>
    <row r="38" spans="1:7" x14ac:dyDescent="0.2">
      <c r="A38" s="26" t="s">
        <v>12</v>
      </c>
      <c r="B38" s="27">
        <v>0</v>
      </c>
      <c r="C38" s="28">
        <v>0</v>
      </c>
      <c r="D38" s="27">
        <v>0</v>
      </c>
      <c r="E38" s="28">
        <v>0</v>
      </c>
      <c r="F38" s="27">
        <v>0</v>
      </c>
      <c r="G38" s="30">
        <v>0</v>
      </c>
    </row>
    <row r="39" spans="1:7" x14ac:dyDescent="0.2">
      <c r="A39" s="26" t="s">
        <v>13</v>
      </c>
      <c r="B39" s="27">
        <v>240.738</v>
      </c>
      <c r="C39" s="28">
        <v>729.43899999999996</v>
      </c>
      <c r="D39" s="27">
        <v>0</v>
      </c>
      <c r="E39" s="28">
        <v>0</v>
      </c>
      <c r="F39" s="27">
        <v>0</v>
      </c>
      <c r="G39" s="30">
        <v>0</v>
      </c>
    </row>
    <row r="40" spans="1:7" x14ac:dyDescent="0.2">
      <c r="A40" s="26" t="s">
        <v>14</v>
      </c>
      <c r="B40" s="27">
        <v>86.031000000000006</v>
      </c>
      <c r="C40" s="28">
        <v>290.21571699999998</v>
      </c>
      <c r="D40" s="27">
        <v>47.210999999999999</v>
      </c>
      <c r="E40" s="28">
        <v>207.75793999999999</v>
      </c>
      <c r="F40" s="27">
        <v>0</v>
      </c>
      <c r="G40" s="30">
        <v>0</v>
      </c>
    </row>
    <row r="41" spans="1:7" x14ac:dyDescent="0.2">
      <c r="A41" s="26" t="s">
        <v>15</v>
      </c>
      <c r="B41" s="27">
        <v>229.333</v>
      </c>
      <c r="C41" s="28">
        <v>1083.960178</v>
      </c>
      <c r="D41" s="27">
        <v>988.63099999999997</v>
      </c>
      <c r="E41" s="28">
        <v>4416.869471</v>
      </c>
      <c r="F41" s="27">
        <v>0</v>
      </c>
      <c r="G41" s="30">
        <v>0</v>
      </c>
    </row>
    <row r="42" spans="1:7" x14ac:dyDescent="0.2">
      <c r="A42" s="31" t="s">
        <v>16</v>
      </c>
      <c r="B42" s="32">
        <v>0</v>
      </c>
      <c r="C42" s="33">
        <v>0</v>
      </c>
      <c r="D42" s="32">
        <v>0</v>
      </c>
      <c r="E42" s="33">
        <v>0</v>
      </c>
      <c r="F42" s="32">
        <v>0</v>
      </c>
      <c r="G42" s="34">
        <v>0</v>
      </c>
    </row>
    <row r="43" spans="1:7" x14ac:dyDescent="0.2">
      <c r="A43" s="35" t="s">
        <v>17</v>
      </c>
      <c r="B43" s="36">
        <f t="shared" ref="B43:G43" si="4">SUM(B34:B42)</f>
        <v>603.17499999999995</v>
      </c>
      <c r="C43" s="37">
        <f t="shared" si="4"/>
        <v>2340.2975799999999</v>
      </c>
      <c r="D43" s="36">
        <f t="shared" si="4"/>
        <v>1035.8419999999999</v>
      </c>
      <c r="E43" s="37">
        <f t="shared" si="4"/>
        <v>4624.6274110000004</v>
      </c>
      <c r="F43" s="36">
        <f t="shared" si="4"/>
        <v>0</v>
      </c>
      <c r="G43" s="38">
        <f t="shared" si="4"/>
        <v>0</v>
      </c>
    </row>
    <row r="46" spans="1:7" s="40" customFormat="1" ht="15" x14ac:dyDescent="0.2">
      <c r="A46" s="39" t="s">
        <v>18</v>
      </c>
    </row>
    <row r="47" spans="1:7" s="40" customFormat="1" ht="11.25" x14ac:dyDescent="0.15">
      <c r="A47" s="40" t="s">
        <v>19</v>
      </c>
    </row>
    <row r="48" spans="1:7" s="40" customFormat="1" ht="11.25" x14ac:dyDescent="0.15">
      <c r="A48" s="41" t="s">
        <v>20</v>
      </c>
    </row>
    <row r="49" spans="1:1" s="40" customFormat="1" ht="11.25" x14ac:dyDescent="0.15">
      <c r="A49" s="41" t="s">
        <v>21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9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9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9" x14ac:dyDescent="0.2">
      <c r="A5" s="10" t="s">
        <v>63</v>
      </c>
      <c r="B5" s="11"/>
      <c r="C5" s="11"/>
      <c r="D5" s="11"/>
      <c r="E5" s="12"/>
      <c r="F5" s="12"/>
      <c r="G5" s="12"/>
      <c r="H5" s="12"/>
      <c r="I5" s="12"/>
    </row>
    <row r="6" spans="1:9" x14ac:dyDescent="0.2">
      <c r="A6" s="14"/>
    </row>
    <row r="8" spans="1:9" ht="15" x14ac:dyDescent="0.2">
      <c r="A8" s="15" t="s">
        <v>41</v>
      </c>
    </row>
    <row r="9" spans="1:9" x14ac:dyDescent="0.2">
      <c r="B9" s="45" t="s">
        <v>2</v>
      </c>
      <c r="C9" s="46"/>
      <c r="D9" s="45" t="s">
        <v>3</v>
      </c>
      <c r="E9" s="46"/>
      <c r="F9" s="45" t="s">
        <v>4</v>
      </c>
      <c r="G9" s="46"/>
    </row>
    <row r="10" spans="1:9" x14ac:dyDescent="0.2">
      <c r="A10" s="16" t="s">
        <v>31</v>
      </c>
      <c r="B10" s="17" t="s">
        <v>6</v>
      </c>
      <c r="C10" s="18" t="s">
        <v>7</v>
      </c>
      <c r="D10" s="19" t="s">
        <v>6</v>
      </c>
      <c r="E10" s="20" t="s">
        <v>7</v>
      </c>
      <c r="F10" s="17" t="s">
        <v>6</v>
      </c>
      <c r="G10" s="21" t="s">
        <v>7</v>
      </c>
    </row>
    <row r="11" spans="1:9" x14ac:dyDescent="0.2">
      <c r="A11" s="22" t="s">
        <v>23</v>
      </c>
      <c r="B11" s="23">
        <f t="shared" ref="B11:G11" si="0">B28</f>
        <v>5493.2579999999998</v>
      </c>
      <c r="C11" s="24">
        <f t="shared" si="0"/>
        <v>29833.444967999996</v>
      </c>
      <c r="D11" s="23">
        <f t="shared" si="0"/>
        <v>12628.989000000001</v>
      </c>
      <c r="E11" s="24">
        <f t="shared" si="0"/>
        <v>55847.408566999999</v>
      </c>
      <c r="F11" s="23">
        <f t="shared" si="0"/>
        <v>24.813000000000002</v>
      </c>
      <c r="G11" s="42">
        <f t="shared" si="0"/>
        <v>136.492625</v>
      </c>
    </row>
    <row r="12" spans="1:9" x14ac:dyDescent="0.2">
      <c r="A12" s="26" t="s">
        <v>24</v>
      </c>
      <c r="B12" s="27">
        <f t="shared" ref="B12:G12" si="1">B43</f>
        <v>289.09199999999998</v>
      </c>
      <c r="C12" s="28">
        <f t="shared" si="1"/>
        <v>1314.5135989999999</v>
      </c>
      <c r="D12" s="27">
        <f t="shared" si="1"/>
        <v>1201.5260000000001</v>
      </c>
      <c r="E12" s="28">
        <f t="shared" si="1"/>
        <v>5561.5872090000003</v>
      </c>
      <c r="F12" s="27">
        <f t="shared" si="1"/>
        <v>0</v>
      </c>
      <c r="G12" s="29">
        <f t="shared" si="1"/>
        <v>0</v>
      </c>
    </row>
    <row r="13" spans="1:9" x14ac:dyDescent="0.2">
      <c r="A13" s="35" t="s">
        <v>17</v>
      </c>
      <c r="B13" s="36">
        <f t="shared" ref="B13:G13" si="2">SUM(B11:B12)</f>
        <v>5782.3499999999995</v>
      </c>
      <c r="C13" s="37">
        <f t="shared" si="2"/>
        <v>31147.958566999994</v>
      </c>
      <c r="D13" s="36">
        <f t="shared" si="2"/>
        <v>13830.515000000001</v>
      </c>
      <c r="E13" s="37">
        <f t="shared" si="2"/>
        <v>61408.995775999996</v>
      </c>
      <c r="F13" s="36">
        <f t="shared" si="2"/>
        <v>24.813000000000002</v>
      </c>
      <c r="G13" s="38">
        <f t="shared" si="2"/>
        <v>136.492625</v>
      </c>
    </row>
    <row r="16" spans="1:9" ht="15" x14ac:dyDescent="0.2">
      <c r="A16" s="15" t="s">
        <v>42</v>
      </c>
    </row>
    <row r="17" spans="1:7" x14ac:dyDescent="0.2">
      <c r="B17" s="45" t="s">
        <v>2</v>
      </c>
      <c r="C17" s="46"/>
      <c r="D17" s="45" t="s">
        <v>3</v>
      </c>
      <c r="E17" s="46"/>
      <c r="F17" s="45" t="s">
        <v>4</v>
      </c>
      <c r="G17" s="46"/>
    </row>
    <row r="18" spans="1:7" x14ac:dyDescent="0.2">
      <c r="A18" s="16" t="s">
        <v>5</v>
      </c>
      <c r="B18" s="17" t="s">
        <v>6</v>
      </c>
      <c r="C18" s="18" t="s">
        <v>7</v>
      </c>
      <c r="D18" s="19" t="s">
        <v>6</v>
      </c>
      <c r="E18" s="20" t="s">
        <v>7</v>
      </c>
      <c r="F18" s="17" t="s">
        <v>6</v>
      </c>
      <c r="G18" s="21" t="s">
        <v>7</v>
      </c>
    </row>
    <row r="19" spans="1:7" x14ac:dyDescent="0.2">
      <c r="A19" s="22" t="s">
        <v>8</v>
      </c>
      <c r="B19" s="23">
        <v>726.92600000000004</v>
      </c>
      <c r="C19" s="24">
        <v>4005.3960000000002</v>
      </c>
      <c r="D19" s="23">
        <v>151.57599999999999</v>
      </c>
      <c r="E19" s="24">
        <v>294.03449999999998</v>
      </c>
      <c r="F19" s="23">
        <v>0</v>
      </c>
      <c r="G19" s="25">
        <v>0</v>
      </c>
    </row>
    <row r="20" spans="1:7" x14ac:dyDescent="0.2">
      <c r="A20" s="26" t="s">
        <v>9</v>
      </c>
      <c r="B20" s="27">
        <v>1896.2190000000001</v>
      </c>
      <c r="C20" s="28">
        <v>9788.8600439999991</v>
      </c>
      <c r="D20" s="27">
        <v>243.77799999999999</v>
      </c>
      <c r="E20" s="28">
        <v>905.25487499999997</v>
      </c>
      <c r="F20" s="27">
        <v>0</v>
      </c>
      <c r="G20" s="29">
        <v>0</v>
      </c>
    </row>
    <row r="21" spans="1:7" x14ac:dyDescent="0.2">
      <c r="A21" s="26" t="s">
        <v>10</v>
      </c>
      <c r="B21" s="27">
        <v>1507.6010000000001</v>
      </c>
      <c r="C21" s="28">
        <v>8066.1779999999999</v>
      </c>
      <c r="D21" s="27">
        <v>1814.989</v>
      </c>
      <c r="E21" s="28">
        <v>8350.9670000000006</v>
      </c>
      <c r="F21" s="27">
        <v>0.109</v>
      </c>
      <c r="G21" s="29">
        <v>1.7999999999999999E-2</v>
      </c>
    </row>
    <row r="22" spans="1:7" x14ac:dyDescent="0.2">
      <c r="A22" s="26" t="s">
        <v>11</v>
      </c>
      <c r="B22" s="27">
        <v>0</v>
      </c>
      <c r="C22" s="28">
        <v>0</v>
      </c>
      <c r="D22" s="27">
        <v>1937.8140000000001</v>
      </c>
      <c r="E22" s="28">
        <v>8515.0285000000003</v>
      </c>
      <c r="F22" s="27">
        <v>0</v>
      </c>
      <c r="G22" s="30">
        <v>0</v>
      </c>
    </row>
    <row r="23" spans="1:7" x14ac:dyDescent="0.2">
      <c r="A23" s="26" t="s">
        <v>12</v>
      </c>
      <c r="B23" s="27">
        <v>74.436999999999998</v>
      </c>
      <c r="C23" s="28">
        <v>659.96529899999996</v>
      </c>
      <c r="D23" s="27">
        <v>2476.114</v>
      </c>
      <c r="E23" s="28">
        <v>12189.482943000001</v>
      </c>
      <c r="F23" s="27">
        <v>0</v>
      </c>
      <c r="G23" s="30">
        <v>0</v>
      </c>
    </row>
    <row r="24" spans="1:7" x14ac:dyDescent="0.2">
      <c r="A24" s="26" t="s">
        <v>13</v>
      </c>
      <c r="B24" s="27">
        <v>0</v>
      </c>
      <c r="C24" s="28">
        <v>0</v>
      </c>
      <c r="D24" s="27">
        <v>1070.47</v>
      </c>
      <c r="E24" s="28">
        <v>4512.6507499999998</v>
      </c>
      <c r="F24" s="27">
        <v>4.3339999999999996</v>
      </c>
      <c r="G24" s="29">
        <v>37.52525</v>
      </c>
    </row>
    <row r="25" spans="1:7" x14ac:dyDescent="0.2">
      <c r="A25" s="26" t="s">
        <v>14</v>
      </c>
      <c r="B25" s="27">
        <v>112.259</v>
      </c>
      <c r="C25" s="28">
        <v>579.80925000000002</v>
      </c>
      <c r="D25" s="27">
        <v>1092.1300000000001</v>
      </c>
      <c r="E25" s="28">
        <v>4489.4321250000003</v>
      </c>
      <c r="F25" s="27">
        <v>0</v>
      </c>
      <c r="G25" s="30">
        <v>0</v>
      </c>
    </row>
    <row r="26" spans="1:7" x14ac:dyDescent="0.2">
      <c r="A26" s="26" t="s">
        <v>15</v>
      </c>
      <c r="B26" s="27">
        <v>302.88499999999999</v>
      </c>
      <c r="C26" s="28">
        <v>1795.901625</v>
      </c>
      <c r="D26" s="27">
        <v>3665.3510000000001</v>
      </c>
      <c r="E26" s="28">
        <v>15800.399498999999</v>
      </c>
      <c r="F26" s="27">
        <v>20.37</v>
      </c>
      <c r="G26" s="29">
        <v>98.949375000000003</v>
      </c>
    </row>
    <row r="27" spans="1:7" x14ac:dyDescent="0.2">
      <c r="A27" s="31" t="s">
        <v>16</v>
      </c>
      <c r="B27" s="32">
        <v>872.93100000000004</v>
      </c>
      <c r="C27" s="33">
        <v>4937.33475</v>
      </c>
      <c r="D27" s="32">
        <v>176.767</v>
      </c>
      <c r="E27" s="33">
        <v>790.15837499999998</v>
      </c>
      <c r="F27" s="32">
        <v>0</v>
      </c>
      <c r="G27" s="34">
        <v>0</v>
      </c>
    </row>
    <row r="28" spans="1:7" x14ac:dyDescent="0.2">
      <c r="A28" s="35" t="s">
        <v>17</v>
      </c>
      <c r="B28" s="36">
        <f>SUM(B19:B27)</f>
        <v>5493.2579999999998</v>
      </c>
      <c r="C28" s="37">
        <f>SUM(C19:C27)</f>
        <v>29833.444967999996</v>
      </c>
      <c r="D28" s="36">
        <f t="shared" ref="D28:G28" si="3">SUM(D19:D27)</f>
        <v>12628.989000000001</v>
      </c>
      <c r="E28" s="37">
        <f>SUM(E19:E27)</f>
        <v>55847.408566999999</v>
      </c>
      <c r="F28" s="36">
        <f t="shared" si="3"/>
        <v>24.813000000000002</v>
      </c>
      <c r="G28" s="38">
        <f t="shared" si="3"/>
        <v>136.492625</v>
      </c>
    </row>
    <row r="31" spans="1:7" ht="15" x14ac:dyDescent="0.2">
      <c r="A31" s="15" t="s">
        <v>43</v>
      </c>
    </row>
    <row r="32" spans="1:7" x14ac:dyDescent="0.2">
      <c r="B32" s="45" t="s">
        <v>2</v>
      </c>
      <c r="C32" s="46"/>
      <c r="D32" s="45" t="s">
        <v>3</v>
      </c>
      <c r="E32" s="46"/>
      <c r="F32" s="45" t="s">
        <v>4</v>
      </c>
      <c r="G32" s="46"/>
    </row>
    <row r="33" spans="1:7" x14ac:dyDescent="0.2">
      <c r="A33" s="16" t="s">
        <v>5</v>
      </c>
      <c r="B33" s="17" t="s">
        <v>6</v>
      </c>
      <c r="C33" s="18" t="s">
        <v>7</v>
      </c>
      <c r="D33" s="19" t="s">
        <v>6</v>
      </c>
      <c r="E33" s="20" t="s">
        <v>7</v>
      </c>
      <c r="F33" s="17" t="s">
        <v>6</v>
      </c>
      <c r="G33" s="21" t="s">
        <v>7</v>
      </c>
    </row>
    <row r="34" spans="1:7" x14ac:dyDescent="0.2">
      <c r="A34" s="22" t="s">
        <v>8</v>
      </c>
      <c r="B34" s="23">
        <v>0</v>
      </c>
      <c r="C34" s="24">
        <v>0</v>
      </c>
      <c r="D34" s="23">
        <v>0</v>
      </c>
      <c r="E34" s="24">
        <v>0</v>
      </c>
      <c r="F34" s="23">
        <v>0</v>
      </c>
      <c r="G34" s="25">
        <v>0</v>
      </c>
    </row>
    <row r="35" spans="1:7" x14ac:dyDescent="0.2">
      <c r="A35" s="26" t="s">
        <v>9</v>
      </c>
      <c r="B35" s="27">
        <v>0</v>
      </c>
      <c r="C35" s="28">
        <v>0</v>
      </c>
      <c r="D35" s="27">
        <v>0</v>
      </c>
      <c r="E35" s="28">
        <v>0</v>
      </c>
      <c r="F35" s="27">
        <v>0</v>
      </c>
      <c r="G35" s="30">
        <v>0</v>
      </c>
    </row>
    <row r="36" spans="1:7" x14ac:dyDescent="0.2">
      <c r="A36" s="26" t="s">
        <v>10</v>
      </c>
      <c r="B36" s="27">
        <v>93.629000000000005</v>
      </c>
      <c r="C36" s="28">
        <v>472.02834000000001</v>
      </c>
      <c r="D36" s="27">
        <v>0</v>
      </c>
      <c r="E36" s="28">
        <v>0</v>
      </c>
      <c r="F36" s="27">
        <v>0</v>
      </c>
      <c r="G36" s="30">
        <v>0</v>
      </c>
    </row>
    <row r="37" spans="1:7" x14ac:dyDescent="0.2">
      <c r="A37" s="26" t="s">
        <v>11</v>
      </c>
      <c r="B37" s="27">
        <v>0</v>
      </c>
      <c r="C37" s="28">
        <v>0</v>
      </c>
      <c r="D37" s="27">
        <v>0</v>
      </c>
      <c r="E37" s="28">
        <v>0</v>
      </c>
      <c r="F37" s="27">
        <v>0</v>
      </c>
      <c r="G37" s="30">
        <v>0</v>
      </c>
    </row>
    <row r="38" spans="1:7" x14ac:dyDescent="0.2">
      <c r="A38" s="26" t="s">
        <v>12</v>
      </c>
      <c r="B38" s="27">
        <v>0</v>
      </c>
      <c r="C38" s="28">
        <v>0</v>
      </c>
      <c r="D38" s="27">
        <v>0</v>
      </c>
      <c r="E38" s="28">
        <v>0</v>
      </c>
      <c r="F38" s="27">
        <v>0</v>
      </c>
      <c r="G38" s="30">
        <v>0</v>
      </c>
    </row>
    <row r="39" spans="1:7" x14ac:dyDescent="0.2">
      <c r="A39" s="26" t="s">
        <v>13</v>
      </c>
      <c r="B39" s="27">
        <v>0</v>
      </c>
      <c r="C39" s="28">
        <v>0</v>
      </c>
      <c r="D39" s="27">
        <v>0</v>
      </c>
      <c r="E39" s="28">
        <v>0</v>
      </c>
      <c r="F39" s="27">
        <v>0</v>
      </c>
      <c r="G39" s="30">
        <v>0</v>
      </c>
    </row>
    <row r="40" spans="1:7" x14ac:dyDescent="0.2">
      <c r="A40" s="26" t="s">
        <v>14</v>
      </c>
      <c r="B40" s="27">
        <v>117.842</v>
      </c>
      <c r="C40" s="28">
        <v>450.01786499999997</v>
      </c>
      <c r="D40" s="27">
        <v>152.53</v>
      </c>
      <c r="E40" s="28">
        <v>611.90225499999997</v>
      </c>
      <c r="F40" s="27">
        <v>0</v>
      </c>
      <c r="G40" s="30">
        <v>0</v>
      </c>
    </row>
    <row r="41" spans="1:7" x14ac:dyDescent="0.2">
      <c r="A41" s="26" t="s">
        <v>15</v>
      </c>
      <c r="B41" s="27">
        <v>77.620999999999995</v>
      </c>
      <c r="C41" s="28">
        <v>392.46739400000001</v>
      </c>
      <c r="D41" s="27">
        <v>1048.9960000000001</v>
      </c>
      <c r="E41" s="28">
        <v>4949.6849540000003</v>
      </c>
      <c r="F41" s="27">
        <v>0</v>
      </c>
      <c r="G41" s="30">
        <v>0</v>
      </c>
    </row>
    <row r="42" spans="1:7" x14ac:dyDescent="0.2">
      <c r="A42" s="31" t="s">
        <v>16</v>
      </c>
      <c r="B42" s="32">
        <v>0</v>
      </c>
      <c r="C42" s="33">
        <v>0</v>
      </c>
      <c r="D42" s="32">
        <v>0</v>
      </c>
      <c r="E42" s="33">
        <v>0</v>
      </c>
      <c r="F42" s="32">
        <v>0</v>
      </c>
      <c r="G42" s="34">
        <v>0</v>
      </c>
    </row>
    <row r="43" spans="1:7" x14ac:dyDescent="0.2">
      <c r="A43" s="35" t="s">
        <v>17</v>
      </c>
      <c r="B43" s="36">
        <f t="shared" ref="B43:G43" si="4">SUM(B34:B42)</f>
        <v>289.09199999999998</v>
      </c>
      <c r="C43" s="37">
        <f t="shared" si="4"/>
        <v>1314.5135989999999</v>
      </c>
      <c r="D43" s="36">
        <f t="shared" si="4"/>
        <v>1201.5260000000001</v>
      </c>
      <c r="E43" s="37">
        <f t="shared" si="4"/>
        <v>5561.5872090000003</v>
      </c>
      <c r="F43" s="36">
        <f t="shared" si="4"/>
        <v>0</v>
      </c>
      <c r="G43" s="38">
        <f t="shared" si="4"/>
        <v>0</v>
      </c>
    </row>
    <row r="46" spans="1:7" s="40" customFormat="1" ht="15" x14ac:dyDescent="0.2">
      <c r="A46" s="39" t="s">
        <v>18</v>
      </c>
    </row>
    <row r="47" spans="1:7" s="40" customFormat="1" ht="11.25" x14ac:dyDescent="0.15">
      <c r="A47" s="40" t="s">
        <v>19</v>
      </c>
    </row>
    <row r="48" spans="1:7" s="40" customFormat="1" ht="11.25" x14ac:dyDescent="0.15">
      <c r="A48" s="41" t="s">
        <v>20</v>
      </c>
    </row>
    <row r="49" spans="1:1" s="40" customFormat="1" ht="11.25" x14ac:dyDescent="0.15">
      <c r="A49" s="41" t="s">
        <v>21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9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9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9" x14ac:dyDescent="0.2">
      <c r="A5" s="10" t="s">
        <v>59</v>
      </c>
      <c r="B5" s="11"/>
      <c r="C5" s="11"/>
      <c r="D5" s="11"/>
      <c r="E5" s="12"/>
      <c r="F5" s="12"/>
      <c r="G5" s="12"/>
      <c r="H5" s="12"/>
      <c r="I5" s="12"/>
    </row>
    <row r="6" spans="1:9" x14ac:dyDescent="0.2">
      <c r="A6" s="14"/>
    </row>
    <row r="8" spans="1:9" ht="15" x14ac:dyDescent="0.2">
      <c r="A8" s="15" t="s">
        <v>46</v>
      </c>
    </row>
    <row r="9" spans="1:9" x14ac:dyDescent="0.2">
      <c r="B9" s="45" t="s">
        <v>2</v>
      </c>
      <c r="C9" s="46"/>
      <c r="D9" s="45" t="s">
        <v>3</v>
      </c>
      <c r="E9" s="46"/>
      <c r="F9" s="45" t="s">
        <v>4</v>
      </c>
      <c r="G9" s="46"/>
    </row>
    <row r="10" spans="1:9" x14ac:dyDescent="0.2">
      <c r="A10" s="16" t="s">
        <v>31</v>
      </c>
      <c r="B10" s="17" t="s">
        <v>6</v>
      </c>
      <c r="C10" s="18" t="s">
        <v>7</v>
      </c>
      <c r="D10" s="19" t="s">
        <v>6</v>
      </c>
      <c r="E10" s="20" t="s">
        <v>7</v>
      </c>
      <c r="F10" s="17" t="s">
        <v>6</v>
      </c>
      <c r="G10" s="21" t="s">
        <v>7</v>
      </c>
    </row>
    <row r="11" spans="1:9" x14ac:dyDescent="0.2">
      <c r="A11" s="22" t="s">
        <v>23</v>
      </c>
      <c r="B11" s="23">
        <f t="shared" ref="B11:G11" si="0">B28</f>
        <v>2149.7139999999999</v>
      </c>
      <c r="C11" s="24">
        <f t="shared" si="0"/>
        <v>11569.001308999999</v>
      </c>
      <c r="D11" s="23">
        <f t="shared" si="0"/>
        <v>15978.159</v>
      </c>
      <c r="E11" s="24">
        <f t="shared" si="0"/>
        <v>69976.547025000007</v>
      </c>
      <c r="F11" s="23">
        <f t="shared" si="0"/>
        <v>127.31400000000001</v>
      </c>
      <c r="G11" s="42">
        <f t="shared" si="0"/>
        <v>588.19024999999999</v>
      </c>
    </row>
    <row r="12" spans="1:9" x14ac:dyDescent="0.2">
      <c r="A12" s="26" t="s">
        <v>24</v>
      </c>
      <c r="B12" s="27">
        <f t="shared" ref="B12:G12" si="1">B43</f>
        <v>126.521</v>
      </c>
      <c r="C12" s="28">
        <f t="shared" si="1"/>
        <v>512.66247499999997</v>
      </c>
      <c r="D12" s="27">
        <f t="shared" si="1"/>
        <v>1171.25</v>
      </c>
      <c r="E12" s="28">
        <f t="shared" si="1"/>
        <v>5891.863464</v>
      </c>
      <c r="F12" s="27">
        <f t="shared" si="1"/>
        <v>0</v>
      </c>
      <c r="G12" s="29">
        <f t="shared" si="1"/>
        <v>0</v>
      </c>
    </row>
    <row r="13" spans="1:9" x14ac:dyDescent="0.2">
      <c r="A13" s="35" t="s">
        <v>17</v>
      </c>
      <c r="B13" s="36">
        <f t="shared" ref="B13:G13" si="2">SUM(B11:B12)</f>
        <v>2276.2350000000001</v>
      </c>
      <c r="C13" s="37">
        <f t="shared" si="2"/>
        <v>12081.663783999998</v>
      </c>
      <c r="D13" s="36">
        <f t="shared" si="2"/>
        <v>17149.409</v>
      </c>
      <c r="E13" s="37">
        <f t="shared" si="2"/>
        <v>75868.410489000002</v>
      </c>
      <c r="F13" s="36">
        <f t="shared" si="2"/>
        <v>127.31400000000001</v>
      </c>
      <c r="G13" s="38">
        <f t="shared" si="2"/>
        <v>588.19024999999999</v>
      </c>
    </row>
    <row r="16" spans="1:9" ht="15" x14ac:dyDescent="0.2">
      <c r="A16" s="15" t="s">
        <v>45</v>
      </c>
    </row>
    <row r="17" spans="1:7" x14ac:dyDescent="0.2">
      <c r="B17" s="45" t="s">
        <v>2</v>
      </c>
      <c r="C17" s="46"/>
      <c r="D17" s="45" t="s">
        <v>3</v>
      </c>
      <c r="E17" s="46"/>
      <c r="F17" s="45" t="s">
        <v>4</v>
      </c>
      <c r="G17" s="46"/>
    </row>
    <row r="18" spans="1:7" x14ac:dyDescent="0.2">
      <c r="A18" s="16" t="s">
        <v>5</v>
      </c>
      <c r="B18" s="17" t="s">
        <v>6</v>
      </c>
      <c r="C18" s="18" t="s">
        <v>7</v>
      </c>
      <c r="D18" s="19" t="s">
        <v>6</v>
      </c>
      <c r="E18" s="20" t="s">
        <v>7</v>
      </c>
      <c r="F18" s="17" t="s">
        <v>6</v>
      </c>
      <c r="G18" s="21" t="s">
        <v>7</v>
      </c>
    </row>
    <row r="19" spans="1:7" x14ac:dyDescent="0.2">
      <c r="A19" s="22" t="s">
        <v>8</v>
      </c>
      <c r="B19" s="23">
        <v>414.87200000000001</v>
      </c>
      <c r="C19" s="24">
        <v>2334.0217499999999</v>
      </c>
      <c r="D19" s="23">
        <v>0</v>
      </c>
      <c r="E19" s="24">
        <v>0</v>
      </c>
      <c r="F19" s="23">
        <v>0</v>
      </c>
      <c r="G19" s="25">
        <v>0</v>
      </c>
    </row>
    <row r="20" spans="1:7" x14ac:dyDescent="0.2">
      <c r="A20" s="26" t="s">
        <v>9</v>
      </c>
      <c r="B20" s="27">
        <v>1317.4159999999999</v>
      </c>
      <c r="C20" s="28">
        <v>7180.4538089999996</v>
      </c>
      <c r="D20" s="27">
        <v>338.27600000000001</v>
      </c>
      <c r="E20" s="28">
        <v>1428.7471250000001</v>
      </c>
      <c r="F20" s="27">
        <v>0</v>
      </c>
      <c r="G20" s="29">
        <v>0</v>
      </c>
    </row>
    <row r="21" spans="1:7" x14ac:dyDescent="0.2">
      <c r="A21" s="26" t="s">
        <v>10</v>
      </c>
      <c r="B21" s="27">
        <v>331.37200000000001</v>
      </c>
      <c r="C21" s="28">
        <v>1514.4751249999999</v>
      </c>
      <c r="D21" s="27">
        <v>4537.4229999999998</v>
      </c>
      <c r="E21" s="28">
        <v>18913.547856000001</v>
      </c>
      <c r="F21" s="27">
        <v>0.2</v>
      </c>
      <c r="G21" s="29">
        <v>4.3999999999999997E-2</v>
      </c>
    </row>
    <row r="22" spans="1:7" x14ac:dyDescent="0.2">
      <c r="A22" s="26" t="s">
        <v>11</v>
      </c>
      <c r="B22" s="27">
        <v>0</v>
      </c>
      <c r="C22" s="28">
        <v>0</v>
      </c>
      <c r="D22" s="27">
        <v>759.18100000000004</v>
      </c>
      <c r="E22" s="28">
        <v>3147.8395</v>
      </c>
      <c r="F22" s="27">
        <v>0</v>
      </c>
      <c r="G22" s="30">
        <v>0</v>
      </c>
    </row>
    <row r="23" spans="1:7" x14ac:dyDescent="0.2">
      <c r="A23" s="26" t="s">
        <v>12</v>
      </c>
      <c r="B23" s="27">
        <v>0</v>
      </c>
      <c r="C23" s="28">
        <v>0</v>
      </c>
      <c r="D23" s="27">
        <v>3478.51</v>
      </c>
      <c r="E23" s="28">
        <v>15409.075203</v>
      </c>
      <c r="F23" s="27">
        <v>0</v>
      </c>
      <c r="G23" s="30">
        <v>0</v>
      </c>
    </row>
    <row r="24" spans="1:7" x14ac:dyDescent="0.2">
      <c r="A24" s="26" t="s">
        <v>13</v>
      </c>
      <c r="B24" s="27">
        <v>0</v>
      </c>
      <c r="C24" s="28">
        <v>0</v>
      </c>
      <c r="D24" s="27">
        <v>1309.049</v>
      </c>
      <c r="E24" s="28">
        <v>6637.4291249999997</v>
      </c>
      <c r="F24" s="27">
        <v>0.28000000000000003</v>
      </c>
      <c r="G24" s="29">
        <v>4.8000000000000001E-2</v>
      </c>
    </row>
    <row r="25" spans="1:7" x14ac:dyDescent="0.2">
      <c r="A25" s="26" t="s">
        <v>14</v>
      </c>
      <c r="B25" s="27">
        <v>0</v>
      </c>
      <c r="C25" s="28">
        <v>0</v>
      </c>
      <c r="D25" s="27">
        <v>1113.7080000000001</v>
      </c>
      <c r="E25" s="28">
        <v>4932.2688749999998</v>
      </c>
      <c r="F25" s="27">
        <v>0</v>
      </c>
      <c r="G25" s="30">
        <v>0</v>
      </c>
    </row>
    <row r="26" spans="1:7" x14ac:dyDescent="0.2">
      <c r="A26" s="26" t="s">
        <v>15</v>
      </c>
      <c r="B26" s="27">
        <v>6.117</v>
      </c>
      <c r="C26" s="28">
        <v>45.311624999999999</v>
      </c>
      <c r="D26" s="27">
        <v>3978.8670000000002</v>
      </c>
      <c r="E26" s="28">
        <v>17307.540966</v>
      </c>
      <c r="F26" s="27">
        <v>126.834</v>
      </c>
      <c r="G26" s="29">
        <v>588.09825000000001</v>
      </c>
    </row>
    <row r="27" spans="1:7" x14ac:dyDescent="0.2">
      <c r="A27" s="31" t="s">
        <v>16</v>
      </c>
      <c r="B27" s="32">
        <v>79.936999999999998</v>
      </c>
      <c r="C27" s="33">
        <v>494.73899999999998</v>
      </c>
      <c r="D27" s="32">
        <v>463.14499999999998</v>
      </c>
      <c r="E27" s="33">
        <v>2200.098375</v>
      </c>
      <c r="F27" s="32">
        <v>0</v>
      </c>
      <c r="G27" s="34">
        <v>0</v>
      </c>
    </row>
    <row r="28" spans="1:7" x14ac:dyDescent="0.2">
      <c r="A28" s="35" t="s">
        <v>17</v>
      </c>
      <c r="B28" s="36">
        <f>SUM(B19:B27)</f>
        <v>2149.7139999999999</v>
      </c>
      <c r="C28" s="37">
        <f>SUM(C19:C27)</f>
        <v>11569.001308999999</v>
      </c>
      <c r="D28" s="36">
        <f t="shared" ref="D28:G28" si="3">SUM(D19:D27)</f>
        <v>15978.159</v>
      </c>
      <c r="E28" s="37">
        <f>SUM(E19:E27)</f>
        <v>69976.547025000007</v>
      </c>
      <c r="F28" s="36">
        <f t="shared" si="3"/>
        <v>127.31400000000001</v>
      </c>
      <c r="G28" s="38">
        <f t="shared" si="3"/>
        <v>588.19024999999999</v>
      </c>
    </row>
    <row r="31" spans="1:7" ht="15" x14ac:dyDescent="0.2">
      <c r="A31" s="15" t="s">
        <v>44</v>
      </c>
    </row>
    <row r="32" spans="1:7" x14ac:dyDescent="0.2">
      <c r="B32" s="45" t="s">
        <v>2</v>
      </c>
      <c r="C32" s="46"/>
      <c r="D32" s="45" t="s">
        <v>3</v>
      </c>
      <c r="E32" s="46"/>
      <c r="F32" s="45" t="s">
        <v>4</v>
      </c>
      <c r="G32" s="46"/>
    </row>
    <row r="33" spans="1:7" x14ac:dyDescent="0.2">
      <c r="A33" s="16" t="s">
        <v>5</v>
      </c>
      <c r="B33" s="17" t="s">
        <v>6</v>
      </c>
      <c r="C33" s="18" t="s">
        <v>7</v>
      </c>
      <c r="D33" s="19" t="s">
        <v>6</v>
      </c>
      <c r="E33" s="20" t="s">
        <v>7</v>
      </c>
      <c r="F33" s="17" t="s">
        <v>6</v>
      </c>
      <c r="G33" s="21" t="s">
        <v>7</v>
      </c>
    </row>
    <row r="34" spans="1:7" x14ac:dyDescent="0.2">
      <c r="A34" s="22" t="s">
        <v>8</v>
      </c>
      <c r="B34" s="23">
        <v>0</v>
      </c>
      <c r="C34" s="24">
        <v>0</v>
      </c>
      <c r="D34" s="23">
        <v>0</v>
      </c>
      <c r="E34" s="24">
        <v>0</v>
      </c>
      <c r="F34" s="23">
        <v>0</v>
      </c>
      <c r="G34" s="25">
        <v>0</v>
      </c>
    </row>
    <row r="35" spans="1:7" x14ac:dyDescent="0.2">
      <c r="A35" s="26" t="s">
        <v>9</v>
      </c>
      <c r="B35" s="27">
        <v>0</v>
      </c>
      <c r="C35" s="28">
        <v>0</v>
      </c>
      <c r="D35" s="27">
        <v>0</v>
      </c>
      <c r="E35" s="28">
        <v>0</v>
      </c>
      <c r="F35" s="27">
        <v>0</v>
      </c>
      <c r="G35" s="30">
        <v>0</v>
      </c>
    </row>
    <row r="36" spans="1:7" x14ac:dyDescent="0.2">
      <c r="A36" s="26" t="s">
        <v>10</v>
      </c>
      <c r="B36" s="27">
        <v>126.521</v>
      </c>
      <c r="C36" s="28">
        <v>512.66247499999997</v>
      </c>
      <c r="D36" s="27">
        <v>0</v>
      </c>
      <c r="E36" s="28">
        <v>0</v>
      </c>
      <c r="F36" s="27">
        <v>0</v>
      </c>
      <c r="G36" s="30">
        <v>0</v>
      </c>
    </row>
    <row r="37" spans="1:7" x14ac:dyDescent="0.2">
      <c r="A37" s="26" t="s">
        <v>11</v>
      </c>
      <c r="B37" s="27">
        <v>0</v>
      </c>
      <c r="C37" s="28">
        <v>0</v>
      </c>
      <c r="D37" s="27">
        <v>0</v>
      </c>
      <c r="E37" s="28">
        <v>0</v>
      </c>
      <c r="F37" s="27">
        <v>0</v>
      </c>
      <c r="G37" s="30">
        <v>0</v>
      </c>
    </row>
    <row r="38" spans="1:7" x14ac:dyDescent="0.2">
      <c r="A38" s="26" t="s">
        <v>12</v>
      </c>
      <c r="B38" s="27">
        <v>0</v>
      </c>
      <c r="C38" s="28">
        <v>0</v>
      </c>
      <c r="D38" s="27">
        <v>0</v>
      </c>
      <c r="E38" s="28">
        <v>0</v>
      </c>
      <c r="F38" s="27">
        <v>0</v>
      </c>
      <c r="G38" s="30">
        <v>0</v>
      </c>
    </row>
    <row r="39" spans="1:7" x14ac:dyDescent="0.2">
      <c r="A39" s="26" t="s">
        <v>13</v>
      </c>
      <c r="B39" s="27">
        <v>0</v>
      </c>
      <c r="C39" s="28">
        <v>0</v>
      </c>
      <c r="D39" s="27">
        <v>61.706000000000003</v>
      </c>
      <c r="E39" s="28">
        <v>185.12</v>
      </c>
      <c r="F39" s="27">
        <v>0</v>
      </c>
      <c r="G39" s="30">
        <v>0</v>
      </c>
    </row>
    <row r="40" spans="1:7" x14ac:dyDescent="0.2">
      <c r="A40" s="26" t="s">
        <v>14</v>
      </c>
      <c r="B40" s="27">
        <v>0</v>
      </c>
      <c r="C40" s="28">
        <v>0</v>
      </c>
      <c r="D40" s="27">
        <v>173.04</v>
      </c>
      <c r="E40" s="28">
        <v>755.33625500000005</v>
      </c>
      <c r="F40" s="27">
        <v>0</v>
      </c>
      <c r="G40" s="30">
        <v>0</v>
      </c>
    </row>
    <row r="41" spans="1:7" x14ac:dyDescent="0.2">
      <c r="A41" s="26" t="s">
        <v>15</v>
      </c>
      <c r="B41" s="27">
        <v>0</v>
      </c>
      <c r="C41" s="28">
        <v>0</v>
      </c>
      <c r="D41" s="27">
        <v>936.50400000000002</v>
      </c>
      <c r="E41" s="28">
        <v>4951.407209</v>
      </c>
      <c r="F41" s="27">
        <v>0</v>
      </c>
      <c r="G41" s="30">
        <v>0</v>
      </c>
    </row>
    <row r="42" spans="1:7" x14ac:dyDescent="0.2">
      <c r="A42" s="31" t="s">
        <v>16</v>
      </c>
      <c r="B42" s="32">
        <v>0</v>
      </c>
      <c r="C42" s="33">
        <v>0</v>
      </c>
      <c r="D42" s="32">
        <v>0</v>
      </c>
      <c r="E42" s="33">
        <v>0</v>
      </c>
      <c r="F42" s="32">
        <v>0</v>
      </c>
      <c r="G42" s="34">
        <v>0</v>
      </c>
    </row>
    <row r="43" spans="1:7" x14ac:dyDescent="0.2">
      <c r="A43" s="35" t="s">
        <v>17</v>
      </c>
      <c r="B43" s="36">
        <f t="shared" ref="B43:G43" si="4">SUM(B34:B42)</f>
        <v>126.521</v>
      </c>
      <c r="C43" s="37">
        <f t="shared" si="4"/>
        <v>512.66247499999997</v>
      </c>
      <c r="D43" s="36">
        <f t="shared" si="4"/>
        <v>1171.25</v>
      </c>
      <c r="E43" s="37">
        <f t="shared" si="4"/>
        <v>5891.863464</v>
      </c>
      <c r="F43" s="36">
        <f t="shared" si="4"/>
        <v>0</v>
      </c>
      <c r="G43" s="38">
        <f t="shared" si="4"/>
        <v>0</v>
      </c>
    </row>
    <row r="46" spans="1:7" s="40" customFormat="1" ht="15" x14ac:dyDescent="0.2">
      <c r="A46" s="39" t="s">
        <v>18</v>
      </c>
    </row>
    <row r="47" spans="1:7" s="40" customFormat="1" ht="11.25" x14ac:dyDescent="0.15">
      <c r="A47" s="40" t="s">
        <v>19</v>
      </c>
    </row>
    <row r="48" spans="1:7" s="40" customFormat="1" ht="11.25" x14ac:dyDescent="0.15">
      <c r="A48" s="41" t="s">
        <v>20</v>
      </c>
    </row>
    <row r="49" spans="1:1" s="40" customFormat="1" ht="11.25" x14ac:dyDescent="0.15">
      <c r="A49" s="41" t="s">
        <v>21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9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9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9" x14ac:dyDescent="0.2">
      <c r="A5" s="10" t="s">
        <v>64</v>
      </c>
      <c r="B5" s="11"/>
      <c r="C5" s="11"/>
      <c r="D5" s="11"/>
      <c r="E5" s="12"/>
      <c r="F5" s="12"/>
      <c r="G5" s="12"/>
      <c r="H5" s="12"/>
      <c r="I5" s="12"/>
    </row>
    <row r="6" spans="1:9" x14ac:dyDescent="0.2">
      <c r="A6" s="14"/>
    </row>
    <row r="8" spans="1:9" ht="15" x14ac:dyDescent="0.2">
      <c r="A8" s="15" t="s">
        <v>47</v>
      </c>
    </row>
    <row r="9" spans="1:9" x14ac:dyDescent="0.2">
      <c r="B9" s="45" t="s">
        <v>2</v>
      </c>
      <c r="C9" s="46"/>
      <c r="D9" s="45" t="s">
        <v>3</v>
      </c>
      <c r="E9" s="46"/>
      <c r="F9" s="45" t="s">
        <v>4</v>
      </c>
      <c r="G9" s="46"/>
    </row>
    <row r="10" spans="1:9" x14ac:dyDescent="0.2">
      <c r="A10" s="16" t="s">
        <v>31</v>
      </c>
      <c r="B10" s="17" t="s">
        <v>6</v>
      </c>
      <c r="C10" s="18" t="s">
        <v>7</v>
      </c>
      <c r="D10" s="19" t="s">
        <v>6</v>
      </c>
      <c r="E10" s="20" t="s">
        <v>7</v>
      </c>
      <c r="F10" s="17" t="s">
        <v>6</v>
      </c>
      <c r="G10" s="21" t="s">
        <v>7</v>
      </c>
    </row>
    <row r="11" spans="1:9" x14ac:dyDescent="0.2">
      <c r="A11" s="22" t="s">
        <v>23</v>
      </c>
      <c r="B11" s="23">
        <f t="shared" ref="B11:G11" si="0">B28</f>
        <v>1053.1210000000001</v>
      </c>
      <c r="C11" s="24">
        <f t="shared" si="0"/>
        <v>5765.0401249999995</v>
      </c>
      <c r="D11" s="23">
        <f t="shared" si="0"/>
        <v>22521.034</v>
      </c>
      <c r="E11" s="24">
        <f t="shared" si="0"/>
        <v>102844.6069</v>
      </c>
      <c r="F11" s="23">
        <f t="shared" si="0"/>
        <v>75.369</v>
      </c>
      <c r="G11" s="42">
        <f t="shared" si="0"/>
        <v>342.94887499999999</v>
      </c>
    </row>
    <row r="12" spans="1:9" x14ac:dyDescent="0.2">
      <c r="A12" s="26" t="s">
        <v>24</v>
      </c>
      <c r="B12" s="27">
        <f t="shared" ref="B12:G12" si="1">B43</f>
        <v>254.86199999999999</v>
      </c>
      <c r="C12" s="28">
        <f t="shared" si="1"/>
        <v>1173.3471099999999</v>
      </c>
      <c r="D12" s="27">
        <f t="shared" si="1"/>
        <v>2074.9</v>
      </c>
      <c r="E12" s="28">
        <f t="shared" si="1"/>
        <v>7947.0703750000002</v>
      </c>
      <c r="F12" s="27">
        <f t="shared" si="1"/>
        <v>0</v>
      </c>
      <c r="G12" s="29">
        <f t="shared" si="1"/>
        <v>0</v>
      </c>
    </row>
    <row r="13" spans="1:9" x14ac:dyDescent="0.2">
      <c r="A13" s="35" t="s">
        <v>17</v>
      </c>
      <c r="B13" s="36">
        <f t="shared" ref="B13:G13" si="2">SUM(B11:B12)</f>
        <v>1307.9830000000002</v>
      </c>
      <c r="C13" s="37">
        <f t="shared" si="2"/>
        <v>6938.3872349999992</v>
      </c>
      <c r="D13" s="36">
        <f t="shared" si="2"/>
        <v>24595.934000000001</v>
      </c>
      <c r="E13" s="37">
        <f t="shared" si="2"/>
        <v>110791.67727499999</v>
      </c>
      <c r="F13" s="36">
        <f t="shared" si="2"/>
        <v>75.369</v>
      </c>
      <c r="G13" s="38">
        <f t="shared" si="2"/>
        <v>342.94887499999999</v>
      </c>
    </row>
    <row r="16" spans="1:9" ht="15" x14ac:dyDescent="0.2">
      <c r="A16" s="15" t="s">
        <v>48</v>
      </c>
    </row>
    <row r="17" spans="1:7" x14ac:dyDescent="0.2">
      <c r="B17" s="45" t="s">
        <v>2</v>
      </c>
      <c r="C17" s="46"/>
      <c r="D17" s="45" t="s">
        <v>3</v>
      </c>
      <c r="E17" s="46"/>
      <c r="F17" s="45" t="s">
        <v>4</v>
      </c>
      <c r="G17" s="46"/>
    </row>
    <row r="18" spans="1:7" x14ac:dyDescent="0.2">
      <c r="A18" s="16" t="s">
        <v>5</v>
      </c>
      <c r="B18" s="17" t="s">
        <v>6</v>
      </c>
      <c r="C18" s="18" t="s">
        <v>7</v>
      </c>
      <c r="D18" s="19" t="s">
        <v>6</v>
      </c>
      <c r="E18" s="20" t="s">
        <v>7</v>
      </c>
      <c r="F18" s="17" t="s">
        <v>6</v>
      </c>
      <c r="G18" s="21" t="s">
        <v>7</v>
      </c>
    </row>
    <row r="19" spans="1:7" x14ac:dyDescent="0.2">
      <c r="A19" s="22" t="s">
        <v>8</v>
      </c>
      <c r="B19" s="23">
        <v>524.30999999999995</v>
      </c>
      <c r="C19" s="24">
        <v>3186.2981249999998</v>
      </c>
      <c r="D19" s="23">
        <v>741.04300000000001</v>
      </c>
      <c r="E19" s="24">
        <v>3007.9563750000002</v>
      </c>
      <c r="F19" s="23">
        <v>0</v>
      </c>
      <c r="G19" s="25">
        <v>0</v>
      </c>
    </row>
    <row r="20" spans="1:7" x14ac:dyDescent="0.2">
      <c r="A20" s="26" t="s">
        <v>9</v>
      </c>
      <c r="B20" s="27">
        <v>509.84500000000003</v>
      </c>
      <c r="C20" s="28">
        <v>2458.6031250000001</v>
      </c>
      <c r="D20" s="27">
        <v>2387.6439999999998</v>
      </c>
      <c r="E20" s="28">
        <v>10566.783874999999</v>
      </c>
      <c r="F20" s="27">
        <v>0</v>
      </c>
      <c r="G20" s="29">
        <v>0</v>
      </c>
    </row>
    <row r="21" spans="1:7" x14ac:dyDescent="0.2">
      <c r="A21" s="26" t="s">
        <v>10</v>
      </c>
      <c r="B21" s="27">
        <v>11.565</v>
      </c>
      <c r="C21" s="28">
        <v>51.371000000000002</v>
      </c>
      <c r="D21" s="27">
        <v>4431.884</v>
      </c>
      <c r="E21" s="28">
        <v>19830.467745999998</v>
      </c>
      <c r="F21" s="27">
        <v>3.2090000000000001</v>
      </c>
      <c r="G21" s="29">
        <v>1.3819999999999999</v>
      </c>
    </row>
    <row r="22" spans="1:7" x14ac:dyDescent="0.2">
      <c r="A22" s="26" t="s">
        <v>11</v>
      </c>
      <c r="B22" s="27">
        <v>0</v>
      </c>
      <c r="C22" s="28">
        <v>0</v>
      </c>
      <c r="D22" s="27">
        <v>2516.9940000000001</v>
      </c>
      <c r="E22" s="28">
        <v>10976.7865</v>
      </c>
      <c r="F22" s="27">
        <v>0</v>
      </c>
      <c r="G22" s="30">
        <v>0</v>
      </c>
    </row>
    <row r="23" spans="1:7" x14ac:dyDescent="0.2">
      <c r="A23" s="26" t="s">
        <v>12</v>
      </c>
      <c r="B23" s="27">
        <v>0</v>
      </c>
      <c r="C23" s="28">
        <v>0</v>
      </c>
      <c r="D23" s="27">
        <v>5585.607</v>
      </c>
      <c r="E23" s="28">
        <v>26730.361199999999</v>
      </c>
      <c r="F23" s="27">
        <v>0</v>
      </c>
      <c r="G23" s="30">
        <v>0</v>
      </c>
    </row>
    <row r="24" spans="1:7" x14ac:dyDescent="0.2">
      <c r="A24" s="26" t="s">
        <v>13</v>
      </c>
      <c r="B24" s="27">
        <v>7.4009999999999998</v>
      </c>
      <c r="C24" s="28">
        <v>68.767875000000004</v>
      </c>
      <c r="D24" s="27">
        <v>1213.4970000000001</v>
      </c>
      <c r="E24" s="28">
        <v>6101.8098749999999</v>
      </c>
      <c r="F24" s="27">
        <v>0.18</v>
      </c>
      <c r="G24" s="29">
        <v>5.3999999999999999E-2</v>
      </c>
    </row>
    <row r="25" spans="1:7" x14ac:dyDescent="0.2">
      <c r="A25" s="26" t="s">
        <v>14</v>
      </c>
      <c r="B25" s="27">
        <v>0</v>
      </c>
      <c r="C25" s="28">
        <v>0</v>
      </c>
      <c r="D25" s="27">
        <v>2086.9589999999998</v>
      </c>
      <c r="E25" s="28">
        <v>9743.0026249999992</v>
      </c>
      <c r="F25" s="27">
        <v>0</v>
      </c>
      <c r="G25" s="30">
        <v>0</v>
      </c>
    </row>
    <row r="26" spans="1:7" x14ac:dyDescent="0.2">
      <c r="A26" s="26" t="s">
        <v>15</v>
      </c>
      <c r="B26" s="27">
        <v>0</v>
      </c>
      <c r="C26" s="28">
        <v>0</v>
      </c>
      <c r="D26" s="27">
        <v>3199.855</v>
      </c>
      <c r="E26" s="28">
        <v>14205.030954</v>
      </c>
      <c r="F26" s="27">
        <v>71.98</v>
      </c>
      <c r="G26" s="29">
        <v>341.51287500000001</v>
      </c>
    </row>
    <row r="27" spans="1:7" x14ac:dyDescent="0.2">
      <c r="A27" s="31" t="s">
        <v>16</v>
      </c>
      <c r="B27" s="32">
        <v>0</v>
      </c>
      <c r="C27" s="33">
        <v>0</v>
      </c>
      <c r="D27" s="32">
        <v>357.55099999999999</v>
      </c>
      <c r="E27" s="33">
        <v>1682.4077500000001</v>
      </c>
      <c r="F27" s="32">
        <v>0</v>
      </c>
      <c r="G27" s="34">
        <v>0</v>
      </c>
    </row>
    <row r="28" spans="1:7" x14ac:dyDescent="0.2">
      <c r="A28" s="35" t="s">
        <v>17</v>
      </c>
      <c r="B28" s="36">
        <f>SUM(B19:B27)</f>
        <v>1053.1210000000001</v>
      </c>
      <c r="C28" s="37">
        <f>SUM(C19:C27)</f>
        <v>5765.0401249999995</v>
      </c>
      <c r="D28" s="36">
        <f t="shared" ref="D28:G28" si="3">SUM(D19:D27)</f>
        <v>22521.034</v>
      </c>
      <c r="E28" s="37">
        <f>SUM(E19:E27)</f>
        <v>102844.6069</v>
      </c>
      <c r="F28" s="36">
        <f t="shared" si="3"/>
        <v>75.369</v>
      </c>
      <c r="G28" s="38">
        <f t="shared" si="3"/>
        <v>342.94887499999999</v>
      </c>
    </row>
    <row r="31" spans="1:7" ht="15" x14ac:dyDescent="0.2">
      <c r="A31" s="15" t="s">
        <v>49</v>
      </c>
    </row>
    <row r="32" spans="1:7" x14ac:dyDescent="0.2">
      <c r="B32" s="45" t="s">
        <v>2</v>
      </c>
      <c r="C32" s="46"/>
      <c r="D32" s="45" t="s">
        <v>3</v>
      </c>
      <c r="E32" s="46"/>
      <c r="F32" s="45" t="s">
        <v>4</v>
      </c>
      <c r="G32" s="46"/>
    </row>
    <row r="33" spans="1:7" x14ac:dyDescent="0.2">
      <c r="A33" s="16" t="s">
        <v>5</v>
      </c>
      <c r="B33" s="17" t="s">
        <v>6</v>
      </c>
      <c r="C33" s="18" t="s">
        <v>7</v>
      </c>
      <c r="D33" s="19" t="s">
        <v>6</v>
      </c>
      <c r="E33" s="20" t="s">
        <v>7</v>
      </c>
      <c r="F33" s="17" t="s">
        <v>6</v>
      </c>
      <c r="G33" s="21" t="s">
        <v>7</v>
      </c>
    </row>
    <row r="34" spans="1:7" x14ac:dyDescent="0.2">
      <c r="A34" s="22" t="s">
        <v>8</v>
      </c>
      <c r="B34" s="23">
        <v>0</v>
      </c>
      <c r="C34" s="24">
        <v>0</v>
      </c>
      <c r="D34" s="23">
        <v>0</v>
      </c>
      <c r="E34" s="24">
        <v>0</v>
      </c>
      <c r="F34" s="23">
        <v>0</v>
      </c>
      <c r="G34" s="25">
        <v>0</v>
      </c>
    </row>
    <row r="35" spans="1:7" x14ac:dyDescent="0.2">
      <c r="A35" s="26" t="s">
        <v>9</v>
      </c>
      <c r="B35" s="27">
        <v>0</v>
      </c>
      <c r="C35" s="28">
        <v>0</v>
      </c>
      <c r="D35" s="27">
        <v>0</v>
      </c>
      <c r="E35" s="28">
        <v>0</v>
      </c>
      <c r="F35" s="27">
        <v>0</v>
      </c>
      <c r="G35" s="30">
        <v>0</v>
      </c>
    </row>
    <row r="36" spans="1:7" x14ac:dyDescent="0.2">
      <c r="A36" s="26" t="s">
        <v>10</v>
      </c>
      <c r="B36" s="27">
        <v>254.86199999999999</v>
      </c>
      <c r="C36" s="28">
        <v>1173.3471099999999</v>
      </c>
      <c r="D36" s="27">
        <v>0</v>
      </c>
      <c r="E36" s="28">
        <v>0</v>
      </c>
      <c r="F36" s="27">
        <v>0</v>
      </c>
      <c r="G36" s="30">
        <v>0</v>
      </c>
    </row>
    <row r="37" spans="1:7" x14ac:dyDescent="0.2">
      <c r="A37" s="26" t="s">
        <v>11</v>
      </c>
      <c r="B37" s="27">
        <v>0</v>
      </c>
      <c r="C37" s="28">
        <v>0</v>
      </c>
      <c r="D37" s="27">
        <v>110.42400000000001</v>
      </c>
      <c r="E37" s="28">
        <v>231.62859</v>
      </c>
      <c r="F37" s="27">
        <v>0</v>
      </c>
      <c r="G37" s="30">
        <v>0</v>
      </c>
    </row>
    <row r="38" spans="1:7" x14ac:dyDescent="0.2">
      <c r="A38" s="26" t="s">
        <v>12</v>
      </c>
      <c r="B38" s="27">
        <v>0</v>
      </c>
      <c r="C38" s="28">
        <v>0</v>
      </c>
      <c r="D38" s="27">
        <v>0</v>
      </c>
      <c r="E38" s="28">
        <v>0</v>
      </c>
      <c r="F38" s="27">
        <v>0</v>
      </c>
      <c r="G38" s="30">
        <v>0</v>
      </c>
    </row>
    <row r="39" spans="1:7" x14ac:dyDescent="0.2">
      <c r="A39" s="26" t="s">
        <v>13</v>
      </c>
      <c r="B39" s="27">
        <v>0</v>
      </c>
      <c r="C39" s="28">
        <v>0</v>
      </c>
      <c r="D39" s="27">
        <v>452.88200000000001</v>
      </c>
      <c r="E39" s="28">
        <v>1259.4069999999999</v>
      </c>
      <c r="F39" s="27">
        <v>0</v>
      </c>
      <c r="G39" s="30">
        <v>0</v>
      </c>
    </row>
    <row r="40" spans="1:7" x14ac:dyDescent="0.2">
      <c r="A40" s="26" t="s">
        <v>14</v>
      </c>
      <c r="B40" s="27">
        <v>0</v>
      </c>
      <c r="C40" s="28">
        <v>0</v>
      </c>
      <c r="D40" s="27">
        <v>611.95399999999995</v>
      </c>
      <c r="E40" s="28">
        <v>2296.5610320000001</v>
      </c>
      <c r="F40" s="27">
        <v>0</v>
      </c>
      <c r="G40" s="30">
        <v>0</v>
      </c>
    </row>
    <row r="41" spans="1:7" x14ac:dyDescent="0.2">
      <c r="A41" s="26" t="s">
        <v>15</v>
      </c>
      <c r="B41" s="27">
        <v>0</v>
      </c>
      <c r="C41" s="28">
        <v>0</v>
      </c>
      <c r="D41" s="27">
        <v>899.64</v>
      </c>
      <c r="E41" s="28">
        <v>4159.4737530000002</v>
      </c>
      <c r="F41" s="27">
        <v>0</v>
      </c>
      <c r="G41" s="30">
        <v>0</v>
      </c>
    </row>
    <row r="42" spans="1:7" x14ac:dyDescent="0.2">
      <c r="A42" s="31" t="s">
        <v>16</v>
      </c>
      <c r="B42" s="32">
        <v>0</v>
      </c>
      <c r="C42" s="33">
        <v>0</v>
      </c>
      <c r="D42" s="32">
        <v>0</v>
      </c>
      <c r="E42" s="33">
        <v>0</v>
      </c>
      <c r="F42" s="32">
        <v>0</v>
      </c>
      <c r="G42" s="34">
        <v>0</v>
      </c>
    </row>
    <row r="43" spans="1:7" x14ac:dyDescent="0.2">
      <c r="A43" s="35" t="s">
        <v>17</v>
      </c>
      <c r="B43" s="36">
        <f t="shared" ref="B43:G43" si="4">SUM(B34:B42)</f>
        <v>254.86199999999999</v>
      </c>
      <c r="C43" s="37">
        <f t="shared" si="4"/>
        <v>1173.3471099999999</v>
      </c>
      <c r="D43" s="36">
        <f t="shared" si="4"/>
        <v>2074.9</v>
      </c>
      <c r="E43" s="37">
        <f t="shared" si="4"/>
        <v>7947.0703750000002</v>
      </c>
      <c r="F43" s="36">
        <f t="shared" si="4"/>
        <v>0</v>
      </c>
      <c r="G43" s="38">
        <f t="shared" si="4"/>
        <v>0</v>
      </c>
    </row>
    <row r="46" spans="1:7" s="40" customFormat="1" ht="15" x14ac:dyDescent="0.2">
      <c r="A46" s="39" t="s">
        <v>18</v>
      </c>
    </row>
    <row r="47" spans="1:7" s="40" customFormat="1" ht="11.25" x14ac:dyDescent="0.15">
      <c r="A47" s="40" t="s">
        <v>19</v>
      </c>
    </row>
    <row r="48" spans="1:7" s="40" customFormat="1" ht="11.25" x14ac:dyDescent="0.15">
      <c r="A48" s="41" t="s">
        <v>20</v>
      </c>
    </row>
    <row r="49" spans="1:1" s="40" customFormat="1" ht="11.25" x14ac:dyDescent="0.15">
      <c r="A49" s="41" t="s">
        <v>21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A6" sqref="A6"/>
    </sheetView>
  </sheetViews>
  <sheetFormatPr baseColWidth="10" defaultRowHeight="12.75" x14ac:dyDescent="0.2"/>
  <cols>
    <col min="1" max="1" width="20.5703125" style="13" customWidth="1"/>
    <col min="2" max="16384" width="11.42578125" style="13"/>
  </cols>
  <sheetData>
    <row r="1" spans="1:9" s="4" customFormat="1" ht="27" x14ac:dyDescent="0.35">
      <c r="A1" s="1" t="s">
        <v>22</v>
      </c>
      <c r="B1" s="2"/>
      <c r="C1" s="2"/>
      <c r="D1" s="2"/>
      <c r="E1" s="3"/>
      <c r="F1" s="3"/>
      <c r="G1" s="3"/>
      <c r="H1" s="3"/>
      <c r="I1" s="3"/>
    </row>
    <row r="2" spans="1:9" s="8" customFormat="1" ht="18" x14ac:dyDescent="0.25">
      <c r="A2" s="5" t="s">
        <v>0</v>
      </c>
      <c r="B2" s="6"/>
      <c r="C2" s="6"/>
      <c r="D2" s="6"/>
      <c r="E2" s="7"/>
      <c r="F2" s="7"/>
      <c r="G2" s="7"/>
      <c r="H2" s="7"/>
      <c r="I2" s="7"/>
    </row>
    <row r="3" spans="1:9" s="8" customFormat="1" x14ac:dyDescent="0.2">
      <c r="A3" s="9"/>
      <c r="B3" s="6"/>
      <c r="C3" s="6"/>
      <c r="D3" s="6"/>
      <c r="E3" s="7"/>
      <c r="F3" s="7"/>
      <c r="G3" s="7"/>
      <c r="H3" s="7"/>
      <c r="I3" s="7"/>
    </row>
    <row r="4" spans="1:9" s="8" customFormat="1" x14ac:dyDescent="0.2">
      <c r="A4" s="10" t="s">
        <v>1</v>
      </c>
      <c r="B4" s="6"/>
      <c r="C4" s="6"/>
      <c r="D4" s="6"/>
      <c r="E4" s="7"/>
      <c r="F4" s="7"/>
      <c r="G4" s="7"/>
      <c r="H4" s="7"/>
      <c r="I4" s="7"/>
    </row>
    <row r="5" spans="1:9" x14ac:dyDescent="0.2">
      <c r="A5" s="10" t="s">
        <v>65</v>
      </c>
      <c r="B5" s="11"/>
      <c r="C5" s="11"/>
      <c r="D5" s="11"/>
      <c r="E5" s="12"/>
      <c r="F5" s="12"/>
      <c r="G5" s="12"/>
      <c r="H5" s="12"/>
      <c r="I5" s="12"/>
    </row>
    <row r="6" spans="1:9" x14ac:dyDescent="0.2">
      <c r="A6" s="14"/>
    </row>
    <row r="8" spans="1:9" ht="15" x14ac:dyDescent="0.2">
      <c r="A8" s="15" t="s">
        <v>52</v>
      </c>
    </row>
    <row r="9" spans="1:9" x14ac:dyDescent="0.2">
      <c r="B9" s="45" t="s">
        <v>2</v>
      </c>
      <c r="C9" s="46"/>
      <c r="D9" s="45" t="s">
        <v>3</v>
      </c>
      <c r="E9" s="46"/>
      <c r="F9" s="45" t="s">
        <v>4</v>
      </c>
      <c r="G9" s="46"/>
    </row>
    <row r="10" spans="1:9" x14ac:dyDescent="0.2">
      <c r="A10" s="16" t="s">
        <v>31</v>
      </c>
      <c r="B10" s="17" t="s">
        <v>6</v>
      </c>
      <c r="C10" s="18" t="s">
        <v>7</v>
      </c>
      <c r="D10" s="19" t="s">
        <v>6</v>
      </c>
      <c r="E10" s="20" t="s">
        <v>7</v>
      </c>
      <c r="F10" s="17" t="s">
        <v>6</v>
      </c>
      <c r="G10" s="21" t="s">
        <v>7</v>
      </c>
    </row>
    <row r="11" spans="1:9" x14ac:dyDescent="0.2">
      <c r="A11" s="22" t="s">
        <v>23</v>
      </c>
      <c r="B11" s="23">
        <f t="shared" ref="B11:G11" si="0">B28</f>
        <v>868.13</v>
      </c>
      <c r="C11" s="24">
        <f t="shared" si="0"/>
        <v>5210.7780000000002</v>
      </c>
      <c r="D11" s="23">
        <f t="shared" si="0"/>
        <v>26093.635999999999</v>
      </c>
      <c r="E11" s="24">
        <f t="shared" si="0"/>
        <v>114312.234679</v>
      </c>
      <c r="F11" s="23">
        <f t="shared" si="0"/>
        <v>1254.0640000000001</v>
      </c>
      <c r="G11" s="42">
        <f t="shared" si="0"/>
        <v>954.02074999999991</v>
      </c>
    </row>
    <row r="12" spans="1:9" x14ac:dyDescent="0.2">
      <c r="A12" s="26" t="s">
        <v>24</v>
      </c>
      <c r="B12" s="27">
        <f t="shared" ref="B12:G12" si="1">B43</f>
        <v>9.5830000000000002</v>
      </c>
      <c r="C12" s="28">
        <f t="shared" si="1"/>
        <v>50.613055000000003</v>
      </c>
      <c r="D12" s="27">
        <f t="shared" si="1"/>
        <v>2081.683</v>
      </c>
      <c r="E12" s="28">
        <f t="shared" si="1"/>
        <v>7650.3124580000003</v>
      </c>
      <c r="F12" s="27">
        <f t="shared" si="1"/>
        <v>82.488</v>
      </c>
      <c r="G12" s="29">
        <f t="shared" si="1"/>
        <v>329.74599999999998</v>
      </c>
    </row>
    <row r="13" spans="1:9" x14ac:dyDescent="0.2">
      <c r="A13" s="35" t="s">
        <v>17</v>
      </c>
      <c r="B13" s="36">
        <f t="shared" ref="B13:G13" si="2">SUM(B11:B12)</f>
        <v>877.71299999999997</v>
      </c>
      <c r="C13" s="37">
        <f t="shared" si="2"/>
        <v>5261.3910550000001</v>
      </c>
      <c r="D13" s="36">
        <f t="shared" si="2"/>
        <v>28175.319</v>
      </c>
      <c r="E13" s="37">
        <f t="shared" si="2"/>
        <v>121962.547137</v>
      </c>
      <c r="F13" s="36">
        <f t="shared" si="2"/>
        <v>1336.5520000000001</v>
      </c>
      <c r="G13" s="38">
        <f t="shared" si="2"/>
        <v>1283.7667499999998</v>
      </c>
    </row>
    <row r="16" spans="1:9" ht="15" x14ac:dyDescent="0.2">
      <c r="A16" s="15" t="s">
        <v>51</v>
      </c>
    </row>
    <row r="17" spans="1:7" x14ac:dyDescent="0.2">
      <c r="B17" s="45" t="s">
        <v>2</v>
      </c>
      <c r="C17" s="46"/>
      <c r="D17" s="45" t="s">
        <v>3</v>
      </c>
      <c r="E17" s="46"/>
      <c r="F17" s="45" t="s">
        <v>4</v>
      </c>
      <c r="G17" s="46"/>
    </row>
    <row r="18" spans="1:7" x14ac:dyDescent="0.2">
      <c r="A18" s="16" t="s">
        <v>5</v>
      </c>
      <c r="B18" s="17" t="s">
        <v>6</v>
      </c>
      <c r="C18" s="18" t="s">
        <v>7</v>
      </c>
      <c r="D18" s="19" t="s">
        <v>6</v>
      </c>
      <c r="E18" s="20" t="s">
        <v>7</v>
      </c>
      <c r="F18" s="17" t="s">
        <v>6</v>
      </c>
      <c r="G18" s="21" t="s">
        <v>7</v>
      </c>
    </row>
    <row r="19" spans="1:7" x14ac:dyDescent="0.2">
      <c r="A19" s="22" t="s">
        <v>8</v>
      </c>
      <c r="B19" s="23">
        <v>644.27599999999995</v>
      </c>
      <c r="C19" s="24">
        <v>4089.0419999999999</v>
      </c>
      <c r="D19" s="23">
        <v>988.34900000000005</v>
      </c>
      <c r="E19" s="24">
        <v>4192.2708750000002</v>
      </c>
      <c r="F19" s="23">
        <v>0</v>
      </c>
      <c r="G19" s="25">
        <v>0</v>
      </c>
    </row>
    <row r="20" spans="1:7" x14ac:dyDescent="0.2">
      <c r="A20" s="26" t="s">
        <v>9</v>
      </c>
      <c r="B20" s="27">
        <v>212.28899999999999</v>
      </c>
      <c r="C20" s="28">
        <v>1070.365</v>
      </c>
      <c r="D20" s="27">
        <v>2701.779</v>
      </c>
      <c r="E20" s="28">
        <v>12802.459375</v>
      </c>
      <c r="F20" s="27">
        <v>0</v>
      </c>
      <c r="G20" s="29">
        <v>0</v>
      </c>
    </row>
    <row r="21" spans="1:7" x14ac:dyDescent="0.2">
      <c r="A21" s="26" t="s">
        <v>10</v>
      </c>
      <c r="B21" s="27">
        <v>11.565</v>
      </c>
      <c r="C21" s="28">
        <v>51.371000000000002</v>
      </c>
      <c r="D21" s="27">
        <v>6200.8310000000001</v>
      </c>
      <c r="E21" s="28">
        <v>29762.255195000002</v>
      </c>
      <c r="F21" s="27">
        <v>0.23799999999999999</v>
      </c>
      <c r="G21" s="29">
        <v>0.217</v>
      </c>
    </row>
    <row r="22" spans="1:7" x14ac:dyDescent="0.2">
      <c r="A22" s="26" t="s">
        <v>11</v>
      </c>
      <c r="B22" s="27">
        <v>0</v>
      </c>
      <c r="C22" s="28">
        <v>0</v>
      </c>
      <c r="D22" s="27">
        <v>2272.89</v>
      </c>
      <c r="E22" s="28">
        <v>10503.480874999999</v>
      </c>
      <c r="F22" s="27">
        <v>0</v>
      </c>
      <c r="G22" s="30">
        <v>0</v>
      </c>
    </row>
    <row r="23" spans="1:7" x14ac:dyDescent="0.2">
      <c r="A23" s="26" t="s">
        <v>12</v>
      </c>
      <c r="B23" s="27">
        <v>0</v>
      </c>
      <c r="C23" s="28">
        <v>0</v>
      </c>
      <c r="D23" s="27">
        <v>5740.107</v>
      </c>
      <c r="E23" s="28">
        <v>23503.889429999999</v>
      </c>
      <c r="F23" s="27">
        <v>1168.5319999999999</v>
      </c>
      <c r="G23" s="30">
        <v>551</v>
      </c>
    </row>
    <row r="24" spans="1:7" x14ac:dyDescent="0.2">
      <c r="A24" s="26" t="s">
        <v>13</v>
      </c>
      <c r="B24" s="27">
        <v>0</v>
      </c>
      <c r="C24" s="28">
        <v>0</v>
      </c>
      <c r="D24" s="27">
        <v>1734.2639999999999</v>
      </c>
      <c r="E24" s="28">
        <v>7486.5204629999998</v>
      </c>
      <c r="F24" s="27">
        <v>1.159</v>
      </c>
      <c r="G24" s="29">
        <v>0.20899999999999999</v>
      </c>
    </row>
    <row r="25" spans="1:7" x14ac:dyDescent="0.2">
      <c r="A25" s="26" t="s">
        <v>14</v>
      </c>
      <c r="B25" s="27">
        <v>0</v>
      </c>
      <c r="C25" s="28">
        <v>0</v>
      </c>
      <c r="D25" s="27">
        <v>1250.3420000000001</v>
      </c>
      <c r="E25" s="28">
        <v>5332.7553749999997</v>
      </c>
      <c r="F25" s="27">
        <v>0</v>
      </c>
      <c r="G25" s="30">
        <v>0</v>
      </c>
    </row>
    <row r="26" spans="1:7" x14ac:dyDescent="0.2">
      <c r="A26" s="26" t="s">
        <v>15</v>
      </c>
      <c r="B26" s="27">
        <v>0</v>
      </c>
      <c r="C26" s="28">
        <v>0</v>
      </c>
      <c r="D26" s="27">
        <v>3997.2339999999999</v>
      </c>
      <c r="E26" s="28">
        <v>15247.121341</v>
      </c>
      <c r="F26" s="27">
        <v>84.135000000000005</v>
      </c>
      <c r="G26" s="29">
        <v>402.59474999999998</v>
      </c>
    </row>
    <row r="27" spans="1:7" x14ac:dyDescent="0.2">
      <c r="A27" s="31" t="s">
        <v>16</v>
      </c>
      <c r="B27" s="32">
        <v>0</v>
      </c>
      <c r="C27" s="33">
        <v>0</v>
      </c>
      <c r="D27" s="32">
        <v>1207.8399999999999</v>
      </c>
      <c r="E27" s="33">
        <v>5481.4817499999999</v>
      </c>
      <c r="F27" s="32">
        <v>0</v>
      </c>
      <c r="G27" s="34">
        <v>0</v>
      </c>
    </row>
    <row r="28" spans="1:7" x14ac:dyDescent="0.2">
      <c r="A28" s="35" t="s">
        <v>17</v>
      </c>
      <c r="B28" s="36">
        <f>SUM(B19:B27)</f>
        <v>868.13</v>
      </c>
      <c r="C28" s="37">
        <f>SUM(C19:C27)</f>
        <v>5210.7780000000002</v>
      </c>
      <c r="D28" s="36">
        <f t="shared" ref="D28:G28" si="3">SUM(D19:D27)</f>
        <v>26093.635999999999</v>
      </c>
      <c r="E28" s="37">
        <f>SUM(E19:E27)</f>
        <v>114312.234679</v>
      </c>
      <c r="F28" s="36">
        <f t="shared" si="3"/>
        <v>1254.0640000000001</v>
      </c>
      <c r="G28" s="38">
        <f t="shared" si="3"/>
        <v>954.02074999999991</v>
      </c>
    </row>
    <row r="31" spans="1:7" ht="15" x14ac:dyDescent="0.2">
      <c r="A31" s="15" t="s">
        <v>50</v>
      </c>
    </row>
    <row r="32" spans="1:7" x14ac:dyDescent="0.2">
      <c r="B32" s="45" t="s">
        <v>2</v>
      </c>
      <c r="C32" s="46"/>
      <c r="D32" s="45" t="s">
        <v>3</v>
      </c>
      <c r="E32" s="46"/>
      <c r="F32" s="45" t="s">
        <v>4</v>
      </c>
      <c r="G32" s="46"/>
    </row>
    <row r="33" spans="1:7" x14ac:dyDescent="0.2">
      <c r="A33" s="16" t="s">
        <v>5</v>
      </c>
      <c r="B33" s="17" t="s">
        <v>6</v>
      </c>
      <c r="C33" s="18" t="s">
        <v>7</v>
      </c>
      <c r="D33" s="19" t="s">
        <v>6</v>
      </c>
      <c r="E33" s="20" t="s">
        <v>7</v>
      </c>
      <c r="F33" s="17" t="s">
        <v>6</v>
      </c>
      <c r="G33" s="21" t="s">
        <v>7</v>
      </c>
    </row>
    <row r="34" spans="1:7" x14ac:dyDescent="0.2">
      <c r="A34" s="22" t="s">
        <v>8</v>
      </c>
      <c r="B34" s="23">
        <v>0</v>
      </c>
      <c r="C34" s="24">
        <v>0</v>
      </c>
      <c r="D34" s="23">
        <v>0</v>
      </c>
      <c r="E34" s="24">
        <v>0</v>
      </c>
      <c r="F34" s="23">
        <v>0</v>
      </c>
      <c r="G34" s="25">
        <v>0</v>
      </c>
    </row>
    <row r="35" spans="1:7" x14ac:dyDescent="0.2">
      <c r="A35" s="26" t="s">
        <v>9</v>
      </c>
      <c r="B35" s="27">
        <v>0</v>
      </c>
      <c r="C35" s="28">
        <v>0</v>
      </c>
      <c r="D35" s="27">
        <v>0</v>
      </c>
      <c r="E35" s="28">
        <v>0</v>
      </c>
      <c r="F35" s="27">
        <v>0</v>
      </c>
      <c r="G35" s="30">
        <v>0</v>
      </c>
    </row>
    <row r="36" spans="1:7" x14ac:dyDescent="0.2">
      <c r="A36" s="26" t="s">
        <v>10</v>
      </c>
      <c r="B36" s="27">
        <v>0</v>
      </c>
      <c r="C36" s="28">
        <v>0</v>
      </c>
      <c r="D36" s="27">
        <v>310.274</v>
      </c>
      <c r="E36" s="28">
        <v>1409.64957</v>
      </c>
      <c r="F36" s="27">
        <v>0</v>
      </c>
      <c r="G36" s="30">
        <v>0</v>
      </c>
    </row>
    <row r="37" spans="1:7" x14ac:dyDescent="0.2">
      <c r="A37" s="26" t="s">
        <v>11</v>
      </c>
      <c r="B37" s="27">
        <v>0</v>
      </c>
      <c r="C37" s="28">
        <v>0</v>
      </c>
      <c r="D37" s="27">
        <v>0</v>
      </c>
      <c r="E37" s="28">
        <v>0</v>
      </c>
      <c r="F37" s="27">
        <v>0</v>
      </c>
      <c r="G37" s="30">
        <v>0</v>
      </c>
    </row>
    <row r="38" spans="1:7" x14ac:dyDescent="0.2">
      <c r="A38" s="26" t="s">
        <v>12</v>
      </c>
      <c r="B38" s="27">
        <v>0</v>
      </c>
      <c r="C38" s="28">
        <v>0</v>
      </c>
      <c r="D38" s="27">
        <v>0</v>
      </c>
      <c r="E38" s="28">
        <v>0</v>
      </c>
      <c r="F38" s="27">
        <v>0</v>
      </c>
      <c r="G38" s="30">
        <v>0</v>
      </c>
    </row>
    <row r="39" spans="1:7" x14ac:dyDescent="0.2">
      <c r="A39" s="26" t="s">
        <v>13</v>
      </c>
      <c r="B39" s="27">
        <v>0</v>
      </c>
      <c r="C39" s="28">
        <v>0</v>
      </c>
      <c r="D39" s="27">
        <v>336.32900000000001</v>
      </c>
      <c r="E39" s="28">
        <v>1066.6030000000001</v>
      </c>
      <c r="F39" s="27">
        <v>0</v>
      </c>
      <c r="G39" s="30">
        <v>0</v>
      </c>
    </row>
    <row r="40" spans="1:7" x14ac:dyDescent="0.2">
      <c r="A40" s="26" t="s">
        <v>14</v>
      </c>
      <c r="B40" s="27">
        <v>0</v>
      </c>
      <c r="C40" s="28">
        <v>0</v>
      </c>
      <c r="D40" s="27">
        <v>768.66600000000005</v>
      </c>
      <c r="E40" s="28">
        <v>2503.990808</v>
      </c>
      <c r="F40" s="27">
        <v>0</v>
      </c>
      <c r="G40" s="30">
        <v>0</v>
      </c>
    </row>
    <row r="41" spans="1:7" x14ac:dyDescent="0.2">
      <c r="A41" s="26" t="s">
        <v>15</v>
      </c>
      <c r="B41" s="27">
        <v>0</v>
      </c>
      <c r="C41" s="28">
        <v>0</v>
      </c>
      <c r="D41" s="27">
        <v>666.41399999999999</v>
      </c>
      <c r="E41" s="28">
        <v>2670.0690800000002</v>
      </c>
      <c r="F41" s="27">
        <v>82.488</v>
      </c>
      <c r="G41" s="29">
        <v>329.74599999999998</v>
      </c>
    </row>
    <row r="42" spans="1:7" x14ac:dyDescent="0.2">
      <c r="A42" s="31" t="s">
        <v>16</v>
      </c>
      <c r="B42" s="32">
        <v>9.5830000000000002</v>
      </c>
      <c r="C42" s="33">
        <v>50.613055000000003</v>
      </c>
      <c r="D42" s="32">
        <v>0</v>
      </c>
      <c r="E42" s="33">
        <v>0</v>
      </c>
      <c r="F42" s="32">
        <v>0</v>
      </c>
      <c r="G42" s="34">
        <v>0</v>
      </c>
    </row>
    <row r="43" spans="1:7" x14ac:dyDescent="0.2">
      <c r="A43" s="35" t="s">
        <v>17</v>
      </c>
      <c r="B43" s="36">
        <f t="shared" ref="B43:G43" si="4">SUM(B34:B42)</f>
        <v>9.5830000000000002</v>
      </c>
      <c r="C43" s="37">
        <f t="shared" si="4"/>
        <v>50.613055000000003</v>
      </c>
      <c r="D43" s="36">
        <f t="shared" si="4"/>
        <v>2081.683</v>
      </c>
      <c r="E43" s="37">
        <f t="shared" si="4"/>
        <v>7650.3124580000003</v>
      </c>
      <c r="F43" s="36">
        <f t="shared" si="4"/>
        <v>82.488</v>
      </c>
      <c r="G43" s="38">
        <f t="shared" si="4"/>
        <v>329.74599999999998</v>
      </c>
    </row>
    <row r="46" spans="1:7" s="40" customFormat="1" ht="15" x14ac:dyDescent="0.2">
      <c r="A46" s="39" t="s">
        <v>18</v>
      </c>
    </row>
    <row r="47" spans="1:7" s="40" customFormat="1" ht="11.25" x14ac:dyDescent="0.15">
      <c r="A47" s="40" t="s">
        <v>19</v>
      </c>
    </row>
    <row r="48" spans="1:7" s="40" customFormat="1" ht="11.25" x14ac:dyDescent="0.15">
      <c r="A48" s="41" t="s">
        <v>20</v>
      </c>
    </row>
    <row r="49" spans="1:1" s="40" customFormat="1" ht="11.25" x14ac:dyDescent="0.15">
      <c r="A49" s="41" t="s">
        <v>21</v>
      </c>
    </row>
  </sheetData>
  <mergeCells count="9">
    <mergeCell ref="B32:C32"/>
    <mergeCell ref="D32:E32"/>
    <mergeCell ref="F32:G32"/>
    <mergeCell ref="B9:C9"/>
    <mergeCell ref="D9:E9"/>
    <mergeCell ref="F9:G9"/>
    <mergeCell ref="B17:C17"/>
    <mergeCell ref="D17:E17"/>
    <mergeCell ref="F17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mars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desember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Merete Fauske</dc:creator>
  <cp:lastModifiedBy>Merete Fauske</cp:lastModifiedBy>
  <dcterms:created xsi:type="dcterms:W3CDTF">2016-01-26T13:13:33Z</dcterms:created>
  <dcterms:modified xsi:type="dcterms:W3CDTF">2017-06-15T05:35:07Z</dcterms:modified>
</cp:coreProperties>
</file>