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artøy\Oppdatering\"/>
    </mc:Choice>
  </mc:AlternateContent>
  <bookViews>
    <workbookView xWindow="0" yWindow="0" windowWidth="28800" windowHeight="11220" tabRatio="960"/>
  </bookViews>
  <sheets>
    <sheet name="Fiskefartøy_graf" sheetId="1" r:id="rId1"/>
    <sheet name="Fartøy_1925-2019" sheetId="2" r:id="rId2"/>
    <sheet name="Fartøy_1982-2019" sheetId="3" r:id="rId3"/>
    <sheet name="Fartøy &lt;10 meter" sheetId="4" r:id="rId4"/>
    <sheet name="Fartøy_10-10,99 meter" sheetId="27" r:id="rId5"/>
    <sheet name="Fartøy_11-14,99 meter" sheetId="5" r:id="rId6"/>
    <sheet name="Fartøy_15-20,99 meter" sheetId="6" r:id="rId7"/>
    <sheet name="Fartøy_21-27,99 meter" sheetId="7" r:id="rId8"/>
    <sheet name="Fartøy_28 meter og over" sheetId="8" r:id="rId9"/>
    <sheet name="Fartøy_etter_Lengde_og_byggeår" sheetId="9" r:id="rId10"/>
    <sheet name="Fartøy_ etter_ materiale" sheetId="10" r:id="rId11"/>
    <sheet name="Fartøy_av plast_kompositt_m.m." sheetId="11" r:id="rId12"/>
    <sheet name="Fartøy_av_tre" sheetId="12" r:id="rId13"/>
    <sheet name="Fartøy_av_stål" sheetId="13" r:id="rId14"/>
    <sheet name="Fartøy etter byggeår" sheetId="14" r:id="rId15"/>
    <sheet name="Gj.snitt_alder for fartøy" sheetId="15" r:id="rId16"/>
    <sheet name="Samla motorkraft" sheetId="16" r:id="rId17"/>
    <sheet name="Samla motorkraft etter_lengde" sheetId="17" r:id="rId18"/>
    <sheet name="Motorer etter storleik" sheetId="18" r:id="rId19"/>
    <sheet name="Motorer etter fabrikasjonsår" sheetId="19" r:id="rId20"/>
    <sheet name="Gj_snittsalder_motorar" sheetId="20" r:id="rId21"/>
    <sheet name="Bruttotonnasje_fylkesvis" sheetId="21" r:id="rId22"/>
    <sheet name="Fartøy_tonn_1969_etter lengde" sheetId="22" r:id="rId23"/>
    <sheet name="Fartøy tonn_anna_ etter lengde" sheetId="23" r:id="rId24"/>
    <sheet name="Fartøy etter tonn_1969" sheetId="24" r:id="rId25"/>
    <sheet name="Fartøy etter tonn_anna" sheetId="25" r:id="rId26"/>
    <sheet name="Data_graf" sheetId="26" r:id="rId27"/>
  </sheets>
  <calcPr calcId="162913"/>
</workbook>
</file>

<file path=xl/calcChain.xml><?xml version="1.0" encoding="utf-8"?>
<calcChain xmlns="http://schemas.openxmlformats.org/spreadsheetml/2006/main">
  <c r="AA28" i="14" l="1"/>
  <c r="C35" i="9" l="1"/>
  <c r="D35" i="9"/>
  <c r="E35" i="9"/>
  <c r="F35" i="9"/>
  <c r="G35" i="9"/>
  <c r="H35" i="9"/>
  <c r="I35" i="9"/>
  <c r="J35" i="9"/>
  <c r="K35" i="9"/>
  <c r="L35" i="9"/>
  <c r="M35" i="9"/>
  <c r="N35" i="9"/>
  <c r="B35" i="9"/>
  <c r="O34" i="9"/>
  <c r="AA26" i="16" l="1"/>
  <c r="U6" i="13"/>
  <c r="U6" i="12"/>
  <c r="U6" i="11"/>
  <c r="AM26" i="8"/>
  <c r="AM26" i="7"/>
  <c r="AM26" i="6"/>
  <c r="AM26" i="5"/>
  <c r="AM26" i="27"/>
  <c r="AM26" i="4" l="1"/>
  <c r="O29" i="2"/>
  <c r="P29" i="2"/>
  <c r="N29" i="2"/>
  <c r="AL29" i="3"/>
  <c r="AM29" i="3"/>
  <c r="AK29" i="3"/>
  <c r="Z26" i="16" l="1"/>
  <c r="T6" i="13"/>
  <c r="T6" i="12"/>
  <c r="T6" i="11"/>
  <c r="AL26" i="8"/>
  <c r="AL26" i="7"/>
  <c r="AL26" i="6"/>
  <c r="AL26" i="5"/>
  <c r="AL26" i="27"/>
  <c r="AL26" i="4"/>
  <c r="B28" i="10" l="1"/>
  <c r="Z28" i="14" l="1"/>
  <c r="C21" i="10" l="1"/>
  <c r="O31" i="9" l="1"/>
  <c r="O25" i="9"/>
  <c r="T37" i="19" l="1"/>
  <c r="N26" i="8" l="1"/>
  <c r="M26" i="8"/>
  <c r="L26" i="8"/>
  <c r="K26" i="8"/>
  <c r="J26" i="8"/>
  <c r="I26" i="8"/>
  <c r="H26" i="8"/>
  <c r="G26" i="8"/>
  <c r="F26" i="8"/>
  <c r="E26" i="8"/>
  <c r="D26" i="8"/>
  <c r="C26" i="8"/>
  <c r="B26" i="8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N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36" i="19" l="1"/>
  <c r="O10" i="17" l="1"/>
  <c r="O11" i="17"/>
  <c r="O12" i="17"/>
  <c r="O13" i="17"/>
  <c r="O14" i="17"/>
  <c r="O15" i="17"/>
  <c r="O16" i="17"/>
  <c r="O17" i="17"/>
  <c r="O18" i="17"/>
  <c r="O19" i="17"/>
  <c r="O20" i="17"/>
  <c r="Y26" i="16" l="1"/>
  <c r="S6" i="13"/>
  <c r="S6" i="12"/>
  <c r="S6" i="11"/>
  <c r="AK26" i="8"/>
  <c r="AK26" i="7"/>
  <c r="AK26" i="6"/>
  <c r="AK26" i="5"/>
  <c r="AK26" i="27"/>
  <c r="AK26" i="4"/>
  <c r="T35" i="19" l="1"/>
  <c r="O28" i="14"/>
  <c r="O32" i="9" l="1"/>
  <c r="X26" i="16" l="1"/>
  <c r="Y28" i="14"/>
  <c r="R6" i="13"/>
  <c r="R6" i="12"/>
  <c r="R6" i="11"/>
  <c r="AJ26" i="8"/>
  <c r="AJ26" i="7"/>
  <c r="AJ26" i="6"/>
  <c r="AJ26" i="5"/>
  <c r="AJ26" i="27"/>
  <c r="AJ26" i="4"/>
  <c r="O30" i="9" l="1"/>
  <c r="T10" i="19" l="1"/>
  <c r="M38" i="19"/>
  <c r="T34" i="19" l="1"/>
  <c r="W26" i="16"/>
  <c r="X28" i="14"/>
  <c r="Q6" i="13"/>
  <c r="Q6" i="12"/>
  <c r="Q6" i="11" l="1"/>
  <c r="AI26" i="8" l="1"/>
  <c r="AI26" i="7"/>
  <c r="AI26" i="6"/>
  <c r="AI26" i="5"/>
  <c r="AI26" i="27"/>
  <c r="AI26" i="4"/>
  <c r="T33" i="19" l="1"/>
  <c r="H26" i="17" l="1"/>
  <c r="O33" i="9" l="1"/>
  <c r="V26" i="16" l="1"/>
  <c r="P6" i="13"/>
  <c r="P6" i="12"/>
  <c r="P6" i="11"/>
  <c r="AH26" i="8"/>
  <c r="AH26" i="7"/>
  <c r="AH26" i="6"/>
  <c r="AH26" i="5"/>
  <c r="AH26" i="27"/>
  <c r="AH26" i="4"/>
  <c r="S38" i="19" l="1"/>
  <c r="R38" i="19"/>
  <c r="Q38" i="19"/>
  <c r="P38" i="19"/>
  <c r="O38" i="19"/>
  <c r="N38" i="19"/>
  <c r="L38" i="19"/>
  <c r="K38" i="19"/>
  <c r="J38" i="19"/>
  <c r="I38" i="19"/>
  <c r="H38" i="19"/>
  <c r="G38" i="19"/>
  <c r="F38" i="19"/>
  <c r="E38" i="19"/>
  <c r="D38" i="19"/>
  <c r="C38" i="19"/>
  <c r="B38" i="19"/>
  <c r="U26" i="16"/>
  <c r="AC27" i="14"/>
  <c r="AC26" i="14"/>
  <c r="AC25" i="14"/>
  <c r="AC22" i="14"/>
  <c r="AC21" i="14"/>
  <c r="AC20" i="14"/>
  <c r="AC19" i="14"/>
  <c r="AC18" i="14"/>
  <c r="AC17" i="14"/>
  <c r="AC16" i="14"/>
  <c r="AC15" i="14"/>
  <c r="AC14" i="14"/>
  <c r="AC13" i="14"/>
  <c r="AC12" i="14"/>
  <c r="AC11" i="14"/>
  <c r="AC10" i="14"/>
  <c r="AB28" i="14"/>
  <c r="O6" i="13"/>
  <c r="O6" i="12"/>
  <c r="O6" i="11"/>
  <c r="O11" i="9"/>
  <c r="O29" i="9"/>
  <c r="AG26" i="8"/>
  <c r="AG26" i="7"/>
  <c r="AG26" i="6"/>
  <c r="AG26" i="5"/>
  <c r="AG26" i="27"/>
  <c r="AG26" i="4"/>
  <c r="E19" i="24"/>
  <c r="P18" i="22"/>
  <c r="P17" i="22"/>
  <c r="P16" i="22"/>
  <c r="P15" i="22"/>
  <c r="P14" i="22"/>
  <c r="P13" i="22"/>
  <c r="P12" i="22"/>
  <c r="P11" i="22"/>
  <c r="P10" i="22"/>
  <c r="P9" i="22"/>
  <c r="P8" i="22"/>
  <c r="C19" i="22"/>
  <c r="G19" i="22"/>
  <c r="O19" i="22"/>
  <c r="N19" i="22"/>
  <c r="E19" i="22"/>
  <c r="T32" i="19"/>
  <c r="T26" i="16"/>
  <c r="W28" i="14"/>
  <c r="N6" i="11"/>
  <c r="N6" i="12"/>
  <c r="N6" i="13"/>
  <c r="F28" i="10"/>
  <c r="O28" i="9"/>
  <c r="AF26" i="8"/>
  <c r="AF26" i="7"/>
  <c r="AF26" i="6"/>
  <c r="AF26" i="5"/>
  <c r="AF26" i="27"/>
  <c r="AF26" i="4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31" i="19"/>
  <c r="S26" i="16"/>
  <c r="V28" i="14"/>
  <c r="R28" i="14"/>
  <c r="M6" i="13"/>
  <c r="M6" i="12"/>
  <c r="M6" i="11"/>
  <c r="O27" i="9"/>
  <c r="AE26" i="8"/>
  <c r="AE26" i="7"/>
  <c r="AE26" i="6"/>
  <c r="AE26" i="5"/>
  <c r="AE26" i="27"/>
  <c r="AE26" i="4"/>
  <c r="I19" i="22"/>
  <c r="D25" i="21"/>
  <c r="T30" i="19"/>
  <c r="T26" i="19"/>
  <c r="T20" i="19"/>
  <c r="T19" i="19"/>
  <c r="T18" i="19"/>
  <c r="T17" i="19"/>
  <c r="T16" i="19"/>
  <c r="T15" i="19"/>
  <c r="T14" i="19"/>
  <c r="T13" i="19"/>
  <c r="T12" i="19"/>
  <c r="R26" i="16"/>
  <c r="U28" i="14"/>
  <c r="L6" i="12"/>
  <c r="O26" i="9"/>
  <c r="L6" i="13"/>
  <c r="L6" i="11"/>
  <c r="AD26" i="8"/>
  <c r="AD26" i="7"/>
  <c r="AD26" i="6"/>
  <c r="AD26" i="5"/>
  <c r="AD26" i="27"/>
  <c r="AD26" i="4"/>
  <c r="G24" i="25"/>
  <c r="F24" i="25"/>
  <c r="E24" i="25"/>
  <c r="D24" i="25"/>
  <c r="C24" i="25"/>
  <c r="B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O19" i="24"/>
  <c r="N19" i="24"/>
  <c r="M19" i="24"/>
  <c r="L19" i="24"/>
  <c r="K19" i="24"/>
  <c r="J19" i="24"/>
  <c r="I19" i="24"/>
  <c r="H19" i="24"/>
  <c r="G19" i="24"/>
  <c r="F19" i="24"/>
  <c r="D19" i="24"/>
  <c r="C19" i="24"/>
  <c r="B19" i="24"/>
  <c r="P18" i="24"/>
  <c r="P17" i="24"/>
  <c r="P16" i="24"/>
  <c r="P15" i="24"/>
  <c r="P14" i="24"/>
  <c r="P13" i="24"/>
  <c r="P12" i="24"/>
  <c r="P11" i="24"/>
  <c r="P10" i="24"/>
  <c r="P9" i="24"/>
  <c r="P8" i="24"/>
  <c r="G24" i="23"/>
  <c r="F24" i="23"/>
  <c r="E24" i="23"/>
  <c r="D24" i="23"/>
  <c r="C24" i="23"/>
  <c r="B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M19" i="22"/>
  <c r="L19" i="22"/>
  <c r="K19" i="22"/>
  <c r="J19" i="22"/>
  <c r="H19" i="22"/>
  <c r="F19" i="22"/>
  <c r="D19" i="22"/>
  <c r="B19" i="22"/>
  <c r="T28" i="19"/>
  <c r="T27" i="19"/>
  <c r="T25" i="19"/>
  <c r="T24" i="19"/>
  <c r="T23" i="19"/>
  <c r="T22" i="19"/>
  <c r="T21" i="19"/>
  <c r="T11" i="19"/>
  <c r="T9" i="19"/>
  <c r="T8" i="19"/>
  <c r="E25" i="21"/>
  <c r="C25" i="21"/>
  <c r="B25" i="21"/>
  <c r="Q26" i="16"/>
  <c r="T28" i="14"/>
  <c r="K6" i="13"/>
  <c r="K6" i="12"/>
  <c r="K6" i="11"/>
  <c r="O23" i="9"/>
  <c r="AC26" i="8"/>
  <c r="AC26" i="7"/>
  <c r="AC26" i="6"/>
  <c r="AC26" i="5"/>
  <c r="AC26" i="27"/>
  <c r="AC26" i="4"/>
  <c r="D26" i="17"/>
  <c r="P26" i="16"/>
  <c r="J28" i="14"/>
  <c r="S28" i="14"/>
  <c r="J6" i="13"/>
  <c r="G28" i="10"/>
  <c r="E28" i="10"/>
  <c r="D28" i="10"/>
  <c r="O24" i="9"/>
  <c r="O22" i="9"/>
  <c r="O21" i="9"/>
  <c r="O20" i="9"/>
  <c r="O19" i="9"/>
  <c r="O18" i="9"/>
  <c r="O17" i="9"/>
  <c r="O16" i="9"/>
  <c r="O15" i="9"/>
  <c r="O14" i="9"/>
  <c r="O13" i="9"/>
  <c r="O12" i="9"/>
  <c r="O10" i="9"/>
  <c r="O8" i="9"/>
  <c r="AB26" i="6"/>
  <c r="AB26" i="8"/>
  <c r="AB26" i="7"/>
  <c r="AB26" i="5"/>
  <c r="AA26" i="5"/>
  <c r="Z26" i="5"/>
  <c r="Y26" i="5"/>
  <c r="X26" i="5"/>
  <c r="W26" i="5"/>
  <c r="V26" i="5"/>
  <c r="U26" i="5"/>
  <c r="T26" i="5"/>
  <c r="S26" i="5"/>
  <c r="R26" i="5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AB26" i="4"/>
  <c r="O26" i="27"/>
  <c r="J6" i="12"/>
  <c r="J6" i="11"/>
  <c r="AA26" i="4"/>
  <c r="P26" i="4"/>
  <c r="O26" i="4"/>
  <c r="Z26" i="4"/>
  <c r="Y26" i="4"/>
  <c r="X26" i="4"/>
  <c r="W26" i="4"/>
  <c r="U26" i="4"/>
  <c r="V26" i="4"/>
  <c r="I6" i="11"/>
  <c r="C6" i="11"/>
  <c r="B6" i="11"/>
  <c r="D6" i="11"/>
  <c r="H6" i="11"/>
  <c r="G6" i="11"/>
  <c r="F6" i="11"/>
  <c r="E6" i="11"/>
  <c r="I6" i="13"/>
  <c r="B6" i="13"/>
  <c r="C6" i="13"/>
  <c r="D6" i="13"/>
  <c r="H6" i="13"/>
  <c r="G6" i="13"/>
  <c r="F6" i="13"/>
  <c r="E6" i="13"/>
  <c r="I6" i="12"/>
  <c r="C6" i="12"/>
  <c r="B6" i="12"/>
  <c r="D6" i="12"/>
  <c r="H6" i="12"/>
  <c r="G6" i="12"/>
  <c r="F6" i="12"/>
  <c r="E6" i="12"/>
  <c r="B28" i="14"/>
  <c r="C28" i="14"/>
  <c r="F28" i="14"/>
  <c r="G28" i="14"/>
  <c r="H28" i="14"/>
  <c r="I28" i="14"/>
  <c r="K28" i="14"/>
  <c r="L28" i="14"/>
  <c r="M28" i="14"/>
  <c r="N28" i="14"/>
  <c r="P28" i="14"/>
  <c r="Q28" i="14"/>
  <c r="O26" i="5"/>
  <c r="P26" i="5"/>
  <c r="Q26" i="5"/>
  <c r="AA26" i="6"/>
  <c r="P26" i="6"/>
  <c r="O26" i="6"/>
  <c r="Z26" i="6"/>
  <c r="Y26" i="6"/>
  <c r="X26" i="6"/>
  <c r="W26" i="6"/>
  <c r="V26" i="6"/>
  <c r="U26" i="6"/>
  <c r="AA26" i="7"/>
  <c r="O26" i="7"/>
  <c r="P26" i="7"/>
  <c r="Z26" i="7"/>
  <c r="Y26" i="7"/>
  <c r="X26" i="7"/>
  <c r="W26" i="7"/>
  <c r="U26" i="7"/>
  <c r="V26" i="7"/>
  <c r="AA26" i="8"/>
  <c r="O26" i="8"/>
  <c r="P26" i="8"/>
  <c r="Z26" i="8"/>
  <c r="Y26" i="8"/>
  <c r="X26" i="8"/>
  <c r="W26" i="8"/>
  <c r="U26" i="8"/>
  <c r="V26" i="8"/>
  <c r="O26" i="16"/>
  <c r="I26" i="16"/>
  <c r="J26" i="16"/>
  <c r="K26" i="16"/>
  <c r="L26" i="16"/>
  <c r="M26" i="16"/>
  <c r="N26" i="16"/>
  <c r="H26" i="16"/>
  <c r="G26" i="16"/>
  <c r="F26" i="16"/>
  <c r="E26" i="16"/>
  <c r="D26" i="16"/>
  <c r="C26" i="16"/>
  <c r="B26" i="16"/>
  <c r="O8" i="17"/>
  <c r="O9" i="17"/>
  <c r="O24" i="17"/>
  <c r="O23" i="17"/>
  <c r="O25" i="17"/>
  <c r="N26" i="17"/>
  <c r="M26" i="17"/>
  <c r="L26" i="17"/>
  <c r="K26" i="17"/>
  <c r="J26" i="17"/>
  <c r="I26" i="17"/>
  <c r="G26" i="17"/>
  <c r="F26" i="17"/>
  <c r="E26" i="17"/>
  <c r="C26" i="17"/>
  <c r="B26" i="17"/>
  <c r="T29" i="19"/>
  <c r="O35" i="9" l="1"/>
  <c r="C27" i="10"/>
  <c r="C22" i="10"/>
  <c r="H24" i="25"/>
  <c r="P19" i="24"/>
  <c r="H24" i="23"/>
  <c r="P19" i="22"/>
  <c r="T34" i="18"/>
  <c r="O26" i="17"/>
  <c r="AC28" i="14"/>
  <c r="T38" i="19"/>
  <c r="C11" i="10"/>
  <c r="C12" i="10"/>
  <c r="C13" i="10"/>
  <c r="C14" i="10"/>
  <c r="C15" i="10"/>
  <c r="C16" i="10"/>
  <c r="C17" i="10"/>
  <c r="C18" i="10"/>
  <c r="C19" i="10"/>
  <c r="C20" i="10"/>
  <c r="C25" i="10"/>
  <c r="C26" i="10"/>
  <c r="C10" i="10"/>
  <c r="C28" i="10" l="1"/>
</calcChain>
</file>

<file path=xl/sharedStrings.xml><?xml version="1.0" encoding="utf-8"?>
<sst xmlns="http://schemas.openxmlformats.org/spreadsheetml/2006/main" count="3578" uniqueCount="338">
  <si>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</si>
  <si>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</si>
  <si>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</si>
  <si>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</si>
  <si>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</si>
  <si>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</si>
  <si>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</si>
  <si>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</si>
  <si>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</si>
  <si>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</si>
  <si>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</si>
  <si>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Telemark</t>
  </si>
  <si>
    <t>Vestfold</t>
  </si>
  <si>
    <t>Buskerud</t>
  </si>
  <si>
    <t>Akershus</t>
  </si>
  <si>
    <t>Oslo</t>
  </si>
  <si>
    <t>Østfold</t>
  </si>
  <si>
    <t>Total</t>
  </si>
  <si>
    <t>Fartøy</t>
  </si>
  <si>
    <t>%</t>
  </si>
  <si>
    <t>Steel</t>
  </si>
  <si>
    <t>vessels</t>
  </si>
  <si>
    <t>Year of</t>
  </si>
  <si>
    <t>construction</t>
  </si>
  <si>
    <t>0-</t>
  </si>
  <si>
    <t>10-</t>
  </si>
  <si>
    <t>15-</t>
  </si>
  <si>
    <t>20-</t>
  </si>
  <si>
    <t>25-</t>
  </si>
  <si>
    <t>30-</t>
  </si>
  <si>
    <t>35-</t>
  </si>
  <si>
    <t>40-</t>
  </si>
  <si>
    <t>45-</t>
  </si>
  <si>
    <t>50-</t>
  </si>
  <si>
    <t>1900-09</t>
  </si>
  <si>
    <t>1910-19</t>
  </si>
  <si>
    <t>1920-29</t>
  </si>
  <si>
    <t>1930-39</t>
  </si>
  <si>
    <t>1940-49</t>
  </si>
  <si>
    <t>1950-59</t>
  </si>
  <si>
    <t>1960-69</t>
  </si>
  <si>
    <t>1980-84</t>
  </si>
  <si>
    <t>1985-89</t>
  </si>
  <si>
    <t>1990-94</t>
  </si>
  <si>
    <t xml:space="preserve"> 7,0-  7,9    "</t>
  </si>
  <si>
    <t xml:space="preserve"> 9,0 - 9,9    "</t>
  </si>
  <si>
    <t>10,0-10,9   "</t>
  </si>
  <si>
    <t>11,0-11,9   "</t>
  </si>
  <si>
    <t xml:space="preserve"> 8,0-  8,9    "</t>
  </si>
  <si>
    <t xml:space="preserve"> 9,0-  9,9    "</t>
  </si>
  <si>
    <t>12,0-12,9   "</t>
  </si>
  <si>
    <t>13,0-13,9   "</t>
  </si>
  <si>
    <t>14,0-14,9   "</t>
  </si>
  <si>
    <t>15,0-15,9   "</t>
  </si>
  <si>
    <t>16,0-16,9   "</t>
  </si>
  <si>
    <t>17,0-17,9   "</t>
  </si>
  <si>
    <t>18,0-18,9   "</t>
  </si>
  <si>
    <t>19,0-19,9   "</t>
  </si>
  <si>
    <t>30,0-34,9   "</t>
  </si>
  <si>
    <t>35,0-39,9   "</t>
  </si>
  <si>
    <t>40,0-44,9   "</t>
  </si>
  <si>
    <t>45,0-49,9   "</t>
  </si>
  <si>
    <t>Ikkje</t>
  </si>
  <si>
    <t>Not</t>
  </si>
  <si>
    <t>known</t>
  </si>
  <si>
    <t>Før</t>
  </si>
  <si>
    <t>Before</t>
  </si>
  <si>
    <t>Alle</t>
  </si>
  <si>
    <t>Under</t>
  </si>
  <si>
    <t>60-</t>
  </si>
  <si>
    <t>70-</t>
  </si>
  <si>
    <t>80-</t>
  </si>
  <si>
    <t>90-</t>
  </si>
  <si>
    <t>100-</t>
  </si>
  <si>
    <t>200-</t>
  </si>
  <si>
    <t>300-</t>
  </si>
  <si>
    <t>400-</t>
  </si>
  <si>
    <t>500-</t>
  </si>
  <si>
    <t>700-</t>
  </si>
  <si>
    <t>900 og</t>
  </si>
  <si>
    <t>over</t>
  </si>
  <si>
    <t>t.o.m. 4,9 meter</t>
  </si>
  <si>
    <t xml:space="preserve"> 5,0 -  5,9    "</t>
  </si>
  <si>
    <t xml:space="preserve"> 6,0 -  6,9    "</t>
  </si>
  <si>
    <t xml:space="preserve"> 7,0 -  7,9    "</t>
  </si>
  <si>
    <t xml:space="preserve"> 8,0 -  8,9    "</t>
  </si>
  <si>
    <t xml:space="preserve"> 9,0 -  9,9    "</t>
  </si>
  <si>
    <t>10,0 -10,9    "</t>
  </si>
  <si>
    <t>12,0 -12,9    "</t>
  </si>
  <si>
    <t>13,0 -13,9    "</t>
  </si>
  <si>
    <t>14,0 -14,9    "</t>
  </si>
  <si>
    <t>15,0 -15,9    "</t>
  </si>
  <si>
    <t>16,0 -16,9    "</t>
  </si>
  <si>
    <t>17,0 -17,9    "</t>
  </si>
  <si>
    <t>18,0 -18,9    "</t>
  </si>
  <si>
    <t>19,0 -19,9    "</t>
  </si>
  <si>
    <t>30,0 -34,9    "</t>
  </si>
  <si>
    <t>35,0 -39,9    "</t>
  </si>
  <si>
    <t>40,0 -44,9    "</t>
  </si>
  <si>
    <t>45,0 -49,9    "</t>
  </si>
  <si>
    <t xml:space="preserve"> 10 -  19,9 HK</t>
  </si>
  <si>
    <t xml:space="preserve"> 20 -  29,9 "</t>
  </si>
  <si>
    <t xml:space="preserve"> 30 -  39,9 "</t>
  </si>
  <si>
    <t xml:space="preserve"> 40 -  49,9 "</t>
  </si>
  <si>
    <t xml:space="preserve"> 50 -  59,9 "</t>
  </si>
  <si>
    <t xml:space="preserve"> 60 -  69,9 "</t>
  </si>
  <si>
    <t xml:space="preserve"> 70 -  79,9 "</t>
  </si>
  <si>
    <t xml:space="preserve"> 80 -  89,9 "</t>
  </si>
  <si>
    <t xml:space="preserve"> 90 -  99,9 "</t>
  </si>
  <si>
    <t>100 -199,9 "</t>
  </si>
  <si>
    <t>200 -299,9 "</t>
  </si>
  <si>
    <t>300 -399,9 "</t>
  </si>
  <si>
    <t>400 -499,9 "</t>
  </si>
  <si>
    <t>500 -599,9 "</t>
  </si>
  <si>
    <t>600 -699,9 "</t>
  </si>
  <si>
    <t>700 -799,9 "</t>
  </si>
  <si>
    <t>800 -899,9 "</t>
  </si>
  <si>
    <t>900 -999,9 "</t>
  </si>
  <si>
    <t>1000 HK og over</t>
  </si>
  <si>
    <t>1000 HP and over</t>
  </si>
  <si>
    <t>600-</t>
  </si>
  <si>
    <t>800-</t>
  </si>
  <si>
    <t>900-</t>
  </si>
  <si>
    <t>1000-</t>
  </si>
  <si>
    <t>1500-</t>
  </si>
  <si>
    <t>Groups of length</t>
  </si>
  <si>
    <t>70 m og over</t>
  </si>
  <si>
    <t>150-</t>
  </si>
  <si>
    <t>t.o.m. 6,9 meter</t>
  </si>
  <si>
    <t xml:space="preserve"> 7,0 -  7,9   "</t>
  </si>
  <si>
    <t xml:space="preserve"> 8,0 -  8,9   "</t>
  </si>
  <si>
    <t xml:space="preserve"> 9,0 -  9,9   "</t>
  </si>
  <si>
    <t>10,0 -10,9   "</t>
  </si>
  <si>
    <t>11,0 -11,9   "</t>
  </si>
  <si>
    <t>12,0 -12,9   "</t>
  </si>
  <si>
    <t>13,0 -13,9   "</t>
  </si>
  <si>
    <t>14,0 -14,9   "</t>
  </si>
  <si>
    <t>15,0 -15,9   "</t>
  </si>
  <si>
    <t>16,0 -16,9   "</t>
  </si>
  <si>
    <t>17,0 -17,9   "</t>
  </si>
  <si>
    <t>18,0 -18,9   "</t>
  </si>
  <si>
    <t>19,0 -19,9   "</t>
  </si>
  <si>
    <t>Unknown</t>
  </si>
  <si>
    <t>28-</t>
  </si>
  <si>
    <t>55-</t>
  </si>
  <si>
    <t>&lt;10</t>
  </si>
  <si>
    <t>21-</t>
  </si>
  <si>
    <t>1995-99</t>
  </si>
  <si>
    <t>20,0-20,9   "</t>
  </si>
  <si>
    <t>21,0 og over</t>
  </si>
  <si>
    <t>21,0-27,9   "</t>
  </si>
  <si>
    <t>50,0-54,9   "</t>
  </si>
  <si>
    <t>55,0-59,9   "</t>
  </si>
  <si>
    <t>60 m og over</t>
  </si>
  <si>
    <t>28,0-29,9   "</t>
  </si>
  <si>
    <t>50,0 -54,9</t>
  </si>
  <si>
    <t>20,0 -20,9    "</t>
  </si>
  <si>
    <t>21,0 -27,9    "</t>
  </si>
  <si>
    <t>28,0 -29,9    "</t>
  </si>
  <si>
    <t>20,0 -20,9   "</t>
  </si>
  <si>
    <t>2000-</t>
  </si>
  <si>
    <t>3000 og</t>
  </si>
  <si>
    <t>2500-</t>
  </si>
  <si>
    <t>og over</t>
  </si>
  <si>
    <t>Fartøy av</t>
  </si>
  <si>
    <t>Vessels of</t>
  </si>
  <si>
    <t>Wooden</t>
  </si>
  <si>
    <t xml:space="preserve"> 0   -  6,9 meter</t>
  </si>
  <si>
    <t xml:space="preserve"> 0    - 8,9 meter</t>
  </si>
  <si>
    <t>Oppland</t>
  </si>
  <si>
    <t>Hedmark</t>
  </si>
  <si>
    <t>Hedemark</t>
  </si>
  <si>
    <t>21,0 -         "</t>
  </si>
  <si>
    <t xml:space="preserve">-   </t>
  </si>
  <si>
    <t>-</t>
  </si>
  <si>
    <t>11,0 -11,9</t>
  </si>
  <si>
    <t xml:space="preserve">-       </t>
  </si>
  <si>
    <t xml:space="preserve">-    </t>
  </si>
  <si>
    <t>For ikke å skape problemer i forhold til allerede etablerte tidsserier, har vi valgt å skille ut fartøy i størrelsen 10 - 10,99 meter i en egen tabell.</t>
  </si>
  <si>
    <t>11-</t>
  </si>
  <si>
    <t>Byggeår/</t>
  </si>
  <si>
    <t>I alt/</t>
  </si>
  <si>
    <t>oppgitt/</t>
  </si>
  <si>
    <t>1900/</t>
  </si>
  <si>
    <t>fartøy/</t>
  </si>
  <si>
    <t>av tre/</t>
  </si>
  <si>
    <t>av stål/</t>
  </si>
  <si>
    <t>Lengdegrupper/</t>
  </si>
  <si>
    <t>Uoppgitt/</t>
  </si>
  <si>
    <t>Fabrikasjonsår/</t>
  </si>
  <si>
    <t>I alt/Total</t>
  </si>
  <si>
    <t>55,0 -55,9</t>
  </si>
  <si>
    <t>Tonnasjegrupper/Groups of gross tonnage</t>
  </si>
  <si>
    <t>21,0 -          "</t>
  </si>
  <si>
    <t>Under 28,0   "</t>
  </si>
  <si>
    <t>28,0 -  29,9   "</t>
  </si>
  <si>
    <t>30,0 -  34,9   "</t>
  </si>
  <si>
    <t>35,0 -  39,9   "</t>
  </si>
  <si>
    <t>40,0 -  44,9   "</t>
  </si>
  <si>
    <t>45,0 -  49,9   "</t>
  </si>
  <si>
    <t>50,0 -  54,9   "</t>
  </si>
  <si>
    <t>55,0 -  59,9   "</t>
  </si>
  <si>
    <t>60,0 -  64,9   "</t>
  </si>
  <si>
    <t>65,0 -  69,9   "</t>
  </si>
  <si>
    <t>2011</t>
  </si>
  <si>
    <t>Fylke/County</t>
  </si>
  <si>
    <t>2010</t>
  </si>
  <si>
    <t xml:space="preserve">            -     </t>
  </si>
  <si>
    <t>1970-79</t>
  </si>
  <si>
    <t>1980-89</t>
  </si>
  <si>
    <t>2012</t>
  </si>
  <si>
    <t>2013</t>
  </si>
  <si>
    <t>2014</t>
  </si>
  <si>
    <t>2015</t>
  </si>
  <si>
    <t>Før 1900</t>
  </si>
  <si>
    <t>2016</t>
  </si>
  <si>
    <t>1990-99</t>
  </si>
  <si>
    <t>2017</t>
  </si>
  <si>
    <t>2000-05</t>
  </si>
  <si>
    <t>Trøndelag</t>
  </si>
  <si>
    <t>2018</t>
  </si>
  <si>
    <t>2000-04</t>
  </si>
  <si>
    <t>2005-09</t>
  </si>
  <si>
    <r>
      <t>I alt/</t>
    </r>
    <r>
      <rPr>
        <i/>
        <sz val="10"/>
        <color theme="0"/>
        <rFont val="IBM Plex Sans Medium"/>
        <family val="2"/>
      </rPr>
      <t>Total</t>
    </r>
  </si>
  <si>
    <r>
      <t>Fordelt etter type/</t>
    </r>
    <r>
      <rPr>
        <i/>
        <sz val="10"/>
        <rFont val="IBM Plex Sans Light"/>
        <family val="2"/>
      </rPr>
      <t>By type</t>
    </r>
  </si>
  <si>
    <r>
      <t>Fartøy utan motor/</t>
    </r>
    <r>
      <rPr>
        <i/>
        <sz val="10"/>
        <rFont val="IBM Plex Sans Light"/>
        <family val="2"/>
      </rPr>
      <t>Vessels without engines</t>
    </r>
  </si>
  <si>
    <r>
      <t>Fordelt fylkesvis</t>
    </r>
    <r>
      <rPr>
        <i/>
        <sz val="10"/>
        <rFont val="IBM Plex Sans Light"/>
        <family val="2"/>
      </rPr>
      <t>/By county:</t>
    </r>
  </si>
  <si>
    <r>
      <t>Fordelt fylkesvis/</t>
    </r>
    <r>
      <rPr>
        <i/>
        <sz val="10"/>
        <rFont val="IBM Plex Sans Light"/>
        <family val="2"/>
      </rPr>
      <t>By county:</t>
    </r>
  </si>
  <si>
    <r>
      <t>Fylke/</t>
    </r>
    <r>
      <rPr>
        <i/>
        <sz val="10"/>
        <color theme="0"/>
        <rFont val="IBM Plex Sans Medium"/>
        <family val="2"/>
      </rPr>
      <t>County</t>
    </r>
  </si>
  <si>
    <r>
      <t xml:space="preserve">1) </t>
    </r>
    <r>
      <rPr>
        <sz val="9"/>
        <rFont val="IBM Plex Sans Light"/>
        <family val="2"/>
      </rPr>
      <t>I 2008 ble lengdegrensen mellom de to minste størrelsesgruppene i Finnmarksmodellen endret fra 10 meter til 11 meter.</t>
    </r>
  </si>
  <si>
    <r>
      <t>1)</t>
    </r>
    <r>
      <rPr>
        <sz val="9"/>
        <rFont val="IBM Plex Sans Light"/>
        <family val="2"/>
      </rPr>
      <t xml:space="preserve"> I 2008 ble lengdegrensen mellom de to minste størrelsesgruppene i Finnmarksmodellen endret fra 10 meter til 11 meter.</t>
    </r>
  </si>
  <si>
    <r>
      <t>Lengde i meter/</t>
    </r>
    <r>
      <rPr>
        <i/>
        <sz val="10"/>
        <color theme="0"/>
        <rFont val="IBM Plex Sans Medium"/>
        <family val="2"/>
      </rPr>
      <t xml:space="preserve">Length in meter  </t>
    </r>
    <r>
      <rPr>
        <sz val="10"/>
        <color theme="0"/>
        <rFont val="IBM Plex Sans Medium"/>
        <family val="2"/>
      </rPr>
      <t xml:space="preserve">  </t>
    </r>
  </si>
  <si>
    <r>
      <t>Fylke</t>
    </r>
    <r>
      <rPr>
        <i/>
        <sz val="10"/>
        <color theme="0"/>
        <rFont val="IBM Plex Sans Medium"/>
        <family val="2"/>
      </rPr>
      <t>/County</t>
    </r>
  </si>
  <si>
    <r>
      <t>I alt</t>
    </r>
    <r>
      <rPr>
        <i/>
        <sz val="10"/>
        <color theme="0"/>
        <rFont val="IBM Plex Sans Medium"/>
        <family val="2"/>
      </rPr>
      <t>/</t>
    </r>
    <r>
      <rPr>
        <sz val="10"/>
        <color theme="0"/>
        <rFont val="IBM Plex Sans Medium"/>
        <family val="2"/>
      </rPr>
      <t>Total</t>
    </r>
  </si>
  <si>
    <r>
      <t>År/</t>
    </r>
    <r>
      <rPr>
        <i/>
        <sz val="10"/>
        <color theme="0"/>
        <rFont val="IBM Plex Sans Medium"/>
        <family val="2"/>
      </rPr>
      <t>Year</t>
    </r>
  </si>
  <si>
    <r>
      <t>Byggeår/</t>
    </r>
    <r>
      <rPr>
        <i/>
        <sz val="10"/>
        <color theme="0"/>
        <rFont val="IBM Plex Sans Medium"/>
        <family val="2"/>
      </rPr>
      <t>Year of construction</t>
    </r>
  </si>
  <si>
    <r>
      <t>2)</t>
    </r>
    <r>
      <rPr>
        <sz val="9"/>
        <rFont val="IBM Plex Sans Light"/>
        <family val="2"/>
      </rPr>
      <t>Kompositt, aluminium og ferrosement./</t>
    </r>
    <r>
      <rPr>
        <i/>
        <sz val="9"/>
        <rFont val="IBM Plex Sans Light"/>
        <family val="2"/>
      </rPr>
      <t>Composite, aluminium and ferrocement.</t>
    </r>
  </si>
  <si>
    <r>
      <t>1)</t>
    </r>
    <r>
      <rPr>
        <i/>
        <sz val="9"/>
        <rFont val="IBM Plex Sans Light"/>
        <family val="2"/>
      </rPr>
      <t xml:space="preserve"> 1 hk/hp=0,7355 kW</t>
    </r>
  </si>
  <si>
    <r>
      <t>Lengde i meter/</t>
    </r>
    <r>
      <rPr>
        <i/>
        <sz val="10"/>
        <color theme="0"/>
        <rFont val="IBM Plex Sans Medium"/>
        <family val="2"/>
      </rPr>
      <t>Length in meter</t>
    </r>
  </si>
  <si>
    <r>
      <t>Motoren sin storleik - hk/</t>
    </r>
    <r>
      <rPr>
        <i/>
        <sz val="10"/>
        <color theme="0"/>
        <rFont val="IBM Plex Sans Medium"/>
        <family val="2"/>
      </rPr>
      <t>Power of engines - hp</t>
    </r>
  </si>
  <si>
    <r>
      <t xml:space="preserve">  I alt/</t>
    </r>
    <r>
      <rPr>
        <i/>
        <sz val="10"/>
        <color theme="0"/>
        <rFont val="IBM Plex Sans Medium"/>
        <family val="2"/>
      </rPr>
      <t>Total</t>
    </r>
  </si>
  <si>
    <r>
      <t xml:space="preserve">Under 10 HK  </t>
    </r>
    <r>
      <rPr>
        <i/>
        <sz val="10"/>
        <rFont val="IBM Plex Sans Light"/>
        <family val="2"/>
      </rPr>
      <t>(HP)</t>
    </r>
  </si>
  <si>
    <r>
      <t>Bruttotonnasje (1969)</t>
    </r>
    <r>
      <rPr>
        <vertAlign val="superscript"/>
        <sz val="10"/>
        <color theme="0"/>
        <rFont val="IBM Plex Sans Medium"/>
        <family val="2"/>
      </rPr>
      <t>2)</t>
    </r>
    <r>
      <rPr>
        <sz val="10"/>
        <color theme="0"/>
        <rFont val="IBM Plex Sans Medium"/>
        <family val="2"/>
      </rPr>
      <t>/</t>
    </r>
  </si>
  <si>
    <r>
      <t>Bruttotonnasje anna</t>
    </r>
    <r>
      <rPr>
        <vertAlign val="superscript"/>
        <sz val="10"/>
        <color theme="0"/>
        <rFont val="IBM Plex Sans Medium"/>
        <family val="2"/>
      </rPr>
      <t>3)</t>
    </r>
    <r>
      <rPr>
        <sz val="10"/>
        <color theme="0"/>
        <rFont val="IBM Plex Sans Medium"/>
        <family val="2"/>
      </rPr>
      <t>/</t>
    </r>
  </si>
  <si>
    <r>
      <t>Gross tonnage</t>
    </r>
    <r>
      <rPr>
        <i/>
        <vertAlign val="superscript"/>
        <sz val="10"/>
        <color theme="0"/>
        <rFont val="IBM Plex Sans Medium"/>
        <family val="2"/>
      </rPr>
      <t>2)</t>
    </r>
  </si>
  <si>
    <r>
      <t>Gross tonnage other</t>
    </r>
    <r>
      <rPr>
        <i/>
        <vertAlign val="superscript"/>
        <sz val="10"/>
        <color theme="0"/>
        <rFont val="IBM Plex Sans Medium"/>
        <family val="2"/>
      </rPr>
      <t>3)</t>
    </r>
  </si>
  <si>
    <r>
      <t xml:space="preserve">1) </t>
    </r>
    <r>
      <rPr>
        <sz val="9"/>
        <rFont val="IBM Plex Sans Light"/>
        <family val="2"/>
      </rPr>
      <t>Register over merkepliktige norske fiskefarkostar er det fartøy som ikkje har oppgitt tonnasje. Fartøya er i storleiken  mindre enn 15 meter./</t>
    </r>
    <r>
      <rPr>
        <i/>
        <sz val="9"/>
        <rFont val="IBM Plex Sans Light"/>
        <family val="2"/>
      </rPr>
      <t>In the Directorate of Fisheries Register of Norwegian Fishing Vessels there are vessels without information about tonnage. These vessels are smaller than 15 meter.</t>
    </r>
    <r>
      <rPr>
        <sz val="9"/>
        <rFont val="IBM Plex Sans Light"/>
        <family val="2"/>
      </rPr>
      <t xml:space="preserve"> </t>
    </r>
  </si>
  <si>
    <r>
      <t xml:space="preserve">2) </t>
    </r>
    <r>
      <rPr>
        <sz val="9"/>
        <rFont val="IBM Plex Sans Light"/>
        <family val="2"/>
      </rPr>
      <t>Internasjonal konvensjon om måling av fartøy, 1969, med seinare endringar./</t>
    </r>
    <r>
      <rPr>
        <i/>
        <sz val="9"/>
        <rFont val="IBM Plex Sans Light"/>
        <family val="2"/>
      </rPr>
      <t>ICTM 1969.</t>
    </r>
  </si>
  <si>
    <r>
      <t xml:space="preserve">3) </t>
    </r>
    <r>
      <rPr>
        <sz val="9"/>
        <rFont val="IBM Plex Sans Light"/>
        <family val="2"/>
      </rPr>
      <t>Gjeld alle fartøy med ei lengde (L) under 24 meter som er kjenningsmålt, uavhengig av om måling er gjennomført før eller etter 18. juli 1982./</t>
    </r>
    <r>
      <rPr>
        <i/>
        <sz val="9"/>
        <rFont val="IBM Plex Sans Light"/>
        <family val="2"/>
      </rPr>
      <t xml:space="preserve">Include vessels with length (L) smaller than 24 meter. </t>
    </r>
  </si>
  <si>
    <r>
      <t xml:space="preserve">1) </t>
    </r>
    <r>
      <rPr>
        <sz val="9"/>
        <rFont val="IBM Plex Sans Light"/>
        <family val="2"/>
      </rPr>
      <t xml:space="preserve">Internasjonal konvensjon om måling av fartøy, 1969, med seinare endringar./ </t>
    </r>
    <r>
      <rPr>
        <i/>
        <sz val="9"/>
        <rFont val="IBM Plex Sans Light"/>
        <family val="2"/>
      </rPr>
      <t>ICTM 1969.</t>
    </r>
  </si>
  <si>
    <r>
      <t>Tonnasjegrupper/</t>
    </r>
    <r>
      <rPr>
        <i/>
        <sz val="10"/>
        <color theme="0"/>
        <rFont val="IBM Plex Sans Medium"/>
        <family val="2"/>
      </rPr>
      <t>Groups of gross tonnage other</t>
    </r>
  </si>
  <si>
    <r>
      <t xml:space="preserve">1) </t>
    </r>
    <r>
      <rPr>
        <sz val="9"/>
        <rFont val="IBM Plex Sans Light"/>
        <family val="2"/>
      </rPr>
      <t>Gjeld alle fartøy med ei lengde (L) under 24 meter som er kjenningsmålt, uavhengig av om måling er gjennomført før eller etter 18. juli 1982./</t>
    </r>
    <r>
      <rPr>
        <i/>
        <sz val="9"/>
        <rFont val="IBM Plex Sans Light"/>
        <family val="2"/>
      </rPr>
      <t xml:space="preserve">Include vessels with length (L) smaller than 24 meter. </t>
    </r>
  </si>
  <si>
    <r>
      <t xml:space="preserve">1) </t>
    </r>
    <r>
      <rPr>
        <sz val="9"/>
        <rFont val="IBM Plex Sans Light"/>
        <family val="2"/>
      </rPr>
      <t>Internasjonal konvensjon om måling av fartøy, 1969, med seinare endringar./</t>
    </r>
    <r>
      <rPr>
        <i/>
        <sz val="9"/>
        <rFont val="IBM Plex Sans Light"/>
        <family val="2"/>
      </rPr>
      <t>ICTM 1969.</t>
    </r>
  </si>
  <si>
    <r>
      <t>Tonnasjegrupper /</t>
    </r>
    <r>
      <rPr>
        <i/>
        <sz val="10"/>
        <color theme="0"/>
        <rFont val="IBM Plex Sans Medium"/>
        <family val="2"/>
      </rPr>
      <t>Groups of Gross tonnage other</t>
    </r>
  </si>
  <si>
    <r>
      <t>1)</t>
    </r>
    <r>
      <rPr>
        <sz val="9"/>
        <rFont val="IBM Plex Sans Light"/>
        <family val="2"/>
      </rPr>
      <t>Gjeld alle fartøy med ei lengde (L) under 24 meter som er kjenningsmålt, uavhengig av om måling er gjennomført før eller etter 18. juli 1982./</t>
    </r>
    <r>
      <rPr>
        <i/>
        <sz val="9"/>
        <rFont val="IBM Plex Sans Light"/>
        <family val="2"/>
      </rPr>
      <t xml:space="preserve">Include vessels with length (L) smaller than 24 meter. </t>
    </r>
  </si>
  <si>
    <r>
      <t>2)</t>
    </r>
    <r>
      <rPr>
        <sz val="9"/>
        <rFont val="IBM Plex Sans Light"/>
        <family val="2"/>
      </rPr>
      <t>I Register over merkepliktige norske fiskefarkostar er det fartøy som ikkje har oppgitt tonnasje. Fartøya er i storleiken  mindre enn 15 meter./</t>
    </r>
    <r>
      <rPr>
        <i/>
        <sz val="9"/>
        <rFont val="IBM Plex Sans Light"/>
        <family val="2"/>
      </rPr>
      <t>In the Directorate of Fisheries Register of Norwegian Fishing Vessels there are vessels without information about tonnage. These vessels are smaller than 15 meter.</t>
    </r>
  </si>
  <si>
    <t>Fartøy/
Vessels</t>
  </si>
  <si>
    <t>Av plast/
Plastic</t>
  </si>
  <si>
    <t>Av tre/Wood</t>
  </si>
  <si>
    <t>Av stål/Steel</t>
  </si>
  <si>
    <t>I alt/
Total</t>
  </si>
  <si>
    <t>Ikkje oppgitt/Not known:</t>
  </si>
  <si>
    <t>Før 1900/Before 1900</t>
  </si>
  <si>
    <t>Fordelt etter lengde/By length:</t>
  </si>
  <si>
    <r>
      <t>Ikkje oppgitt/</t>
    </r>
    <r>
      <rPr>
        <i/>
        <sz val="10"/>
        <rFont val="IBM Plex Sans Light"/>
        <family val="2"/>
      </rPr>
      <t>Not known</t>
    </r>
  </si>
  <si>
    <t>Fordelt etter byggeår/By year of construction:</t>
  </si>
  <si>
    <r>
      <t>Før 1900/</t>
    </r>
    <r>
      <rPr>
        <i/>
        <sz val="10"/>
        <rFont val="IBM Plex Sans Light"/>
        <family val="2"/>
      </rPr>
      <t>Before 1900</t>
    </r>
  </si>
  <si>
    <r>
      <t>Ikkje oppgitt/</t>
    </r>
    <r>
      <rPr>
        <i/>
        <sz val="10"/>
        <rFont val="IBM Plex Serif Light"/>
        <family val="1"/>
      </rPr>
      <t>Not known</t>
    </r>
  </si>
  <si>
    <t xml:space="preserve">
I alt/
Total</t>
  </si>
  <si>
    <t>Motoren sin storleik - hk/Power of engines - hp</t>
  </si>
  <si>
    <t>Uoppgitt/
Unknown</t>
  </si>
  <si>
    <t>Ikkje oppgitt/Not known</t>
  </si>
  <si>
    <t>Storleik HK/HP - group</t>
  </si>
  <si>
    <t>Gjennomsnitt/Average</t>
  </si>
  <si>
    <t>Gjennomsnitt pr år/Average per year</t>
  </si>
  <si>
    <r>
      <t>Dekte fartøy/</t>
    </r>
    <r>
      <rPr>
        <i/>
        <sz val="10"/>
        <rFont val="IBM Plex Sans Light"/>
        <family val="2"/>
      </rPr>
      <t>Decked vessels</t>
    </r>
    <r>
      <rPr>
        <i/>
        <vertAlign val="superscript"/>
        <sz val="10"/>
        <rFont val="IBM Plex Sans Light"/>
        <family val="2"/>
      </rPr>
      <t>1)</t>
    </r>
  </si>
  <si>
    <r>
      <t>Opne fartøy/</t>
    </r>
    <r>
      <rPr>
        <i/>
        <sz val="10"/>
        <rFont val="IBM Plex Sans Light"/>
        <family val="2"/>
      </rPr>
      <t>Open vessels</t>
    </r>
    <r>
      <rPr>
        <i/>
        <vertAlign val="superscript"/>
        <sz val="10"/>
        <rFont val="IBM Plex Sans Light"/>
        <family val="2"/>
      </rPr>
      <t>1)</t>
    </r>
  </si>
  <si>
    <r>
      <t>1)</t>
    </r>
    <r>
      <rPr>
        <sz val="9"/>
        <rFont val="IBM Plex Sans Light"/>
        <family val="2"/>
      </rPr>
      <t>Etter 1990 skilles det ikkje mellom opne/dekte fartøy./</t>
    </r>
    <r>
      <rPr>
        <i/>
        <sz val="9"/>
        <rFont val="IBM Plex Sans Light"/>
        <family val="2"/>
      </rPr>
      <t>The registered vessels are not divided into open/decked vessels after the year 1990.</t>
    </r>
  </si>
  <si>
    <r>
      <t>Av dette</t>
    </r>
    <r>
      <rPr>
        <vertAlign val="superscript"/>
        <sz val="10"/>
        <color theme="0"/>
        <rFont val="IBM Plex Sans Medium"/>
        <family val="2"/>
      </rPr>
      <t>1)</t>
    </r>
    <r>
      <rPr>
        <sz val="10"/>
        <color theme="0"/>
        <rFont val="IBM Plex Sans Medium"/>
        <family val="2"/>
      </rPr>
      <t>/Of which</t>
    </r>
    <r>
      <rPr>
        <vertAlign val="superscript"/>
        <sz val="10"/>
        <color theme="0"/>
        <rFont val="IBM Plex Sans Medium"/>
        <family val="2"/>
      </rPr>
      <t>1)</t>
    </r>
  </si>
  <si>
    <r>
      <t>Av anna materiale</t>
    </r>
    <r>
      <rPr>
        <vertAlign val="superscript"/>
        <sz val="10"/>
        <color theme="0"/>
        <rFont val="IBM Plex Sans Medium"/>
        <family val="2"/>
      </rPr>
      <t>2)</t>
    </r>
    <r>
      <rPr>
        <sz val="10"/>
        <color theme="0"/>
        <rFont val="IBM Plex Sans Medium"/>
        <family val="2"/>
      </rPr>
      <t>/
Other materials</t>
    </r>
    <r>
      <rPr>
        <vertAlign val="superscript"/>
        <sz val="10"/>
        <color theme="0"/>
        <rFont val="IBM Plex Sans Medium"/>
        <family val="2"/>
      </rPr>
      <t>2)</t>
    </r>
  </si>
  <si>
    <t>Registrerte fartøy i perioden 1925-2019</t>
  </si>
  <si>
    <t>Registered vessels in the years 1925-2019</t>
  </si>
  <si>
    <t>Registrerte fartøy i perioden 1982-2019</t>
  </si>
  <si>
    <t>Registered vessels in the years 1982-2019</t>
  </si>
  <si>
    <r>
      <t>Registrerte fartøy i størrelsesgruppen under 10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 xml:space="preserve"> meter i perioden 1982-2019</t>
    </r>
  </si>
  <si>
    <t>Registered vessels  less than 10  meter overall length in the years 1982-2019</t>
  </si>
  <si>
    <r>
      <t>Registrerte fartøy i størrelsesgruppen 10-10, 99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 xml:space="preserve"> meter i perioden 1982-2019</t>
    </r>
  </si>
  <si>
    <t>Registered vessels  between 10 and 10,99 meter overall length in the years 1982-2019</t>
  </si>
  <si>
    <r>
      <t>Registrerte fartøy i størrelsesgruppen 11-14, 99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 xml:space="preserve"> meter i perioden 1982-2019</t>
    </r>
  </si>
  <si>
    <t>Registered vessels  between 11 and 14,99 meter overall length in the years 1982-2019</t>
  </si>
  <si>
    <t>Registrerte fartøy i størrelsesgruppen 15-20,99 meter i perioden 1982-2019</t>
  </si>
  <si>
    <t>Registered vessels  between 15 and 20,99 meter overall length in the years 1982-2019</t>
  </si>
  <si>
    <t>Registrerte fartøy i størrelsesgruppen 21-27,99 meter i perioden 1982-2019</t>
  </si>
  <si>
    <t>Registered vessels  between 21 and 27,99 meter overall length in the years 1982-2019</t>
  </si>
  <si>
    <t>Registrerte fartøy i størrelsesgruppen 28 meter og over i perioden 1982-2019</t>
  </si>
  <si>
    <t>Registered vessels  28 meter overall length or above in the years 1982-2019</t>
  </si>
  <si>
    <t>Fartøy fordelt etter byggeår og lengde, 2019</t>
  </si>
  <si>
    <t>Vessels by year of construction and length, 2019</t>
  </si>
  <si>
    <t>Fartøy etter byggemateriale, 2019</t>
  </si>
  <si>
    <t>Vessels by materials of building, 2019</t>
  </si>
  <si>
    <t>Fartøy av plast, kompositt, aluminium og ferrosement fordelt etter lengde og byggeår i perioden 2000-2019</t>
  </si>
  <si>
    <t>Vessels of plastic, composite, aluminium and ferrocement by length and year of construction in the years 2000-2019</t>
  </si>
  <si>
    <t>2019</t>
  </si>
  <si>
    <t>Fartøy av tre fordelt etter lengde og byggeår i perioden 2000-2019</t>
  </si>
  <si>
    <t xml:space="preserve"> Wooden vessels by length and year of construction in the years 2000-2019</t>
  </si>
  <si>
    <t>Fartøy av stål fordelt etter lengde og byggeår i perioden 2000-2019</t>
  </si>
  <si>
    <t>Steel vessels by length and year of construction in the years 2000-2019</t>
  </si>
  <si>
    <r>
      <t>Samla motorkraft (hk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>) fordelt på fylke i perioden 1971-2019</t>
    </r>
  </si>
  <si>
    <r>
      <t>The total engine power (hp</t>
    </r>
    <r>
      <rPr>
        <i/>
        <vertAlign val="superscript"/>
        <sz val="12"/>
        <color rgb="FF14406B"/>
        <rFont val="IBM Plex Sans Medium"/>
        <family val="2"/>
      </rPr>
      <t>1)</t>
    </r>
    <r>
      <rPr>
        <i/>
        <sz val="12"/>
        <color rgb="FF14406B"/>
        <rFont val="IBM Plex Sans Medium"/>
        <family val="2"/>
      </rPr>
      <t>) by county in the years 1971-2019</t>
    </r>
  </si>
  <si>
    <r>
      <t>Samla motorkraft (hk), fordelt etter lengde for kvart fylke 2019</t>
    </r>
    <r>
      <rPr>
        <vertAlign val="superscript"/>
        <sz val="14"/>
        <color rgb="FF14406B"/>
        <rFont val="IBM Plex Sans Medium"/>
        <family val="2"/>
      </rPr>
      <t>1)</t>
    </r>
  </si>
  <si>
    <r>
      <t>The total engine power (hp), by length and county, 2019</t>
    </r>
    <r>
      <rPr>
        <i/>
        <vertAlign val="superscript"/>
        <sz val="12"/>
        <color rgb="FF14406B"/>
        <rFont val="IBM Plex Sans Medium"/>
        <family val="2"/>
      </rPr>
      <t>1)</t>
    </r>
  </si>
  <si>
    <t>Motorar i fiskeflåten fordelt etter lengda på fartøyet og storleik (hk) , 2019</t>
  </si>
  <si>
    <t>Engines in the fishing fleet by length of vessels and power(hp), 2019</t>
  </si>
  <si>
    <t>Motorar i fiskeflåten fordelt etter fabrikasjonsår og storleik (hk), 2019</t>
  </si>
  <si>
    <t>Engines in the fishing fleet by year of construction and power (hp), 2019</t>
  </si>
  <si>
    <t>Gjennomsnittsalder for ulike storleikar av motorar, 2001-2019</t>
  </si>
  <si>
    <t>Average age of engines by HP groups, 2001-2019</t>
  </si>
  <si>
    <r>
      <t>1)</t>
    </r>
    <r>
      <rPr>
        <sz val="9"/>
        <rFont val="IBM Plex Sans Light"/>
        <family val="2"/>
      </rPr>
      <t xml:space="preserve"> 1 fartøy med ikkje oppgitt materiale./1</t>
    </r>
    <r>
      <rPr>
        <i/>
        <sz val="9"/>
        <rFont val="IBM Plex Sans Light"/>
        <family val="2"/>
      </rPr>
      <t xml:space="preserve"> vessels with unknown material.</t>
    </r>
  </si>
  <si>
    <r>
      <t>1)</t>
    </r>
    <r>
      <rPr>
        <sz val="9"/>
        <rFont val="IBM Plex Sans Light"/>
        <family val="2"/>
      </rPr>
      <t>1 fartøy med ikkje oppgitt motorkraft (hk)./</t>
    </r>
    <r>
      <rPr>
        <i/>
        <sz val="9"/>
        <rFont val="IBM Plex Sans Light"/>
        <family val="2"/>
      </rPr>
      <t xml:space="preserve"> 1 vessels with unknown engine power (hp).</t>
    </r>
  </si>
  <si>
    <t>Fartøy fordelt etter byggeår for kvart fylke, 2019</t>
  </si>
  <si>
    <t>Vessels by year of construction and county, 2019</t>
  </si>
  <si>
    <r>
      <t>1)</t>
    </r>
    <r>
      <rPr>
        <sz val="9"/>
        <rFont val="IBM Plex Sans Light"/>
        <family val="2"/>
      </rPr>
      <t>Kompositt, aluminium og ferrosement./</t>
    </r>
    <r>
      <rPr>
        <i/>
        <sz val="9"/>
        <rFont val="IBM Plex Sans Light"/>
        <family val="2"/>
      </rPr>
      <t>Composite, aluminium and ferrocement.</t>
    </r>
  </si>
  <si>
    <r>
      <t>plast/anna mat.</t>
    </r>
    <r>
      <rPr>
        <vertAlign val="superscript"/>
        <sz val="10"/>
        <color theme="0"/>
        <rFont val="IBM Plex Sans Medium"/>
        <family val="2"/>
      </rPr>
      <t>1)</t>
    </r>
    <r>
      <rPr>
        <sz val="10"/>
        <color theme="0"/>
        <rFont val="IBM Plex Sans Medium"/>
        <family val="2"/>
      </rPr>
      <t>/</t>
    </r>
  </si>
  <si>
    <r>
      <t>plastic/other mat.</t>
    </r>
    <r>
      <rPr>
        <i/>
        <vertAlign val="superscript"/>
        <sz val="10"/>
        <color theme="0"/>
        <rFont val="IBM Plex Sans Medium"/>
        <family val="2"/>
      </rPr>
      <t>1)</t>
    </r>
  </si>
  <si>
    <r>
      <t>2)</t>
    </r>
    <r>
      <rPr>
        <sz val="9"/>
        <rFont val="IBM Plex Sans Light"/>
        <family val="2"/>
      </rPr>
      <t>3 fartøy med ikkje oppgitt byggeår./3</t>
    </r>
    <r>
      <rPr>
        <i/>
        <sz val="9"/>
        <rFont val="IBM Plex Sans Light"/>
        <family val="2"/>
      </rPr>
      <t xml:space="preserve"> vessels with unknown year of construction.</t>
    </r>
  </si>
  <si>
    <r>
      <t>Average age of vessels by county in 2019</t>
    </r>
    <r>
      <rPr>
        <i/>
        <vertAlign val="superscript"/>
        <sz val="12"/>
        <color rgb="FF14406B"/>
        <rFont val="IBM Plex Sans Medium"/>
        <family val="2"/>
      </rPr>
      <t>,2)</t>
    </r>
    <r>
      <rPr>
        <i/>
        <sz val="12"/>
        <color rgb="FF14406B"/>
        <rFont val="IBM Plex Sans Medium"/>
        <family val="2"/>
      </rPr>
      <t>, and average national figures for each year in the years 1990-2019, by type of vessels</t>
    </r>
  </si>
  <si>
    <r>
      <t>Gjennomsnittleg alder for fartøya i kvart fylke i 2019</t>
    </r>
    <r>
      <rPr>
        <vertAlign val="superscript"/>
        <sz val="14"/>
        <color rgb="FF14406B"/>
        <rFont val="IBM Plex Sans Medium"/>
        <family val="2"/>
      </rPr>
      <t>,2)</t>
    </r>
    <r>
      <rPr>
        <sz val="14"/>
        <color rgb="FF14406B"/>
        <rFont val="IBM Plex Sans Medium"/>
        <family val="2"/>
      </rPr>
      <t>, og gjennomsnittstal for heile landet kvart år i perioden 1990-2019 etter fartøygruppe</t>
    </r>
  </si>
  <si>
    <r>
      <t>Bruttotonnasje for  fartøy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 xml:space="preserve"> fylkesvis 2019</t>
    </r>
  </si>
  <si>
    <r>
      <t>Gross tonnage of vessels</t>
    </r>
    <r>
      <rPr>
        <i/>
        <vertAlign val="superscript"/>
        <sz val="12"/>
        <color rgb="FF14406B"/>
        <rFont val="IBM Plex Sans Medium"/>
        <family val="2"/>
      </rPr>
      <t>1)</t>
    </r>
    <r>
      <rPr>
        <i/>
        <sz val="12"/>
        <color rgb="FF14406B"/>
        <rFont val="IBM Plex Sans Medium"/>
        <family val="2"/>
      </rPr>
      <t xml:space="preserve"> by county 2019</t>
    </r>
  </si>
  <si>
    <r>
      <t>Samla tonnasje for fartøy fordelt etter lengde og bruttotonnasje (1969)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>, 2019</t>
    </r>
  </si>
  <si>
    <r>
      <t>Total tonnage of vessels by groups of length and gross tonnage</t>
    </r>
    <r>
      <rPr>
        <i/>
        <vertAlign val="superscript"/>
        <sz val="12"/>
        <color rgb="FF14406B"/>
        <rFont val="IBM Plex Sans Medium"/>
        <family val="2"/>
      </rPr>
      <t>1)</t>
    </r>
    <r>
      <rPr>
        <i/>
        <sz val="12"/>
        <color rgb="FF14406B"/>
        <rFont val="IBM Plex Sans Medium"/>
        <family val="2"/>
      </rPr>
      <t>, 2019</t>
    </r>
  </si>
  <si>
    <r>
      <t>Samla tonnasje for fartøy fordelt etter lengde og bruttotonnasje anna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>, 2019</t>
    </r>
  </si>
  <si>
    <r>
      <t>Total tonnage of  vessels by groups of length and gross tonnage other</t>
    </r>
    <r>
      <rPr>
        <i/>
        <vertAlign val="superscript"/>
        <sz val="12"/>
        <color rgb="FF14406B"/>
        <rFont val="IBM Plex Sans Medium"/>
        <family val="2"/>
      </rPr>
      <t>1)</t>
    </r>
    <r>
      <rPr>
        <i/>
        <sz val="12"/>
        <color rgb="FF14406B"/>
        <rFont val="IBM Plex Sans Medium"/>
        <family val="2"/>
      </rPr>
      <t>, 2019</t>
    </r>
  </si>
  <si>
    <r>
      <t>Fartøy fordelt etter lengde og bruttotonnasje (1969)</t>
    </r>
    <r>
      <rPr>
        <vertAlign val="superscript"/>
        <sz val="14"/>
        <color rgb="FF14406B"/>
        <rFont val="IBM Plex Sans Medium"/>
        <family val="2"/>
      </rPr>
      <t>1)</t>
    </r>
    <r>
      <rPr>
        <sz val="14"/>
        <color rgb="FF14406B"/>
        <rFont val="IBM Plex Sans Medium"/>
        <family val="2"/>
      </rPr>
      <t>, 2019</t>
    </r>
  </si>
  <si>
    <r>
      <t>Vessels by groups of length and gross tonnage</t>
    </r>
    <r>
      <rPr>
        <i/>
        <vertAlign val="superscript"/>
        <sz val="12"/>
        <color rgb="FF14406B"/>
        <rFont val="IBM Plex Sans Medium"/>
        <family val="2"/>
      </rPr>
      <t>1)</t>
    </r>
    <r>
      <rPr>
        <i/>
        <sz val="12"/>
        <color rgb="FF14406B"/>
        <rFont val="IBM Plex Sans Medium"/>
        <family val="2"/>
      </rPr>
      <t>, 2019</t>
    </r>
  </si>
  <si>
    <r>
      <t>Fartøy fordelt etter lengde og bruttotonnasje anna</t>
    </r>
    <r>
      <rPr>
        <vertAlign val="superscript"/>
        <sz val="14"/>
        <color rgb="FF14406B"/>
        <rFont val="IBM Plex Sans Medium"/>
        <family val="2"/>
      </rPr>
      <t>1)2)</t>
    </r>
    <r>
      <rPr>
        <sz val="14"/>
        <color rgb="FF14406B"/>
        <rFont val="IBM Plex Sans Medium"/>
        <family val="2"/>
      </rPr>
      <t>, 2019</t>
    </r>
  </si>
  <si>
    <r>
      <t>Vessels by group of length and gross tonnage other</t>
    </r>
    <r>
      <rPr>
        <i/>
        <vertAlign val="superscript"/>
        <sz val="12"/>
        <color rgb="FF14406B"/>
        <rFont val="IBM Plex Sans Medium"/>
        <family val="2"/>
      </rPr>
      <t>1)2)</t>
    </r>
    <r>
      <rPr>
        <i/>
        <sz val="12"/>
        <color rgb="FF14406B"/>
        <rFont val="IBM Plex Sans Medium"/>
        <family val="2"/>
      </rPr>
      <t>, 2019</t>
    </r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</si>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</sst>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##\ ###\ \ \ \ "/>
    <numFmt numFmtId="165" formatCode="##.0\ \ \ "/>
    <numFmt numFmtId="166" formatCode="\ \ @"/>
    <numFmt numFmtId="167" formatCode="###\ ###\ "/>
    <numFmt numFmtId="168" formatCode="@\ "/>
    <numFmt numFmtId="169" formatCode="###\ ###\ \ "/>
    <numFmt numFmtId="170" formatCode="###\ ##0"/>
    <numFmt numFmtId="171" formatCode="###\ ##0\ \ \ \ "/>
    <numFmt numFmtId="172" formatCode="###\ ##0\ \ "/>
    <numFmt numFmtId="173" formatCode="#0.0\ \ \ "/>
    <numFmt numFmtId="174" formatCode="#0.0\ \ \ \ \ \ \ \ \ "/>
    <numFmt numFmtId="175" formatCode="##.0\ \ \ \ \ \ \ \ \ "/>
    <numFmt numFmtId="176" formatCode="#\ ###\ ###\ \ \ \ "/>
    <numFmt numFmtId="177" formatCode="##\ ##0\ \ \ \ "/>
    <numFmt numFmtId="178" formatCode="0.0"/>
    <numFmt numFmtId="179" formatCode="##\ ##0\ \ "/>
    <numFmt numFmtId="180" formatCode="##,###,###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color rgb="FF0070C0"/>
      <name val="Verdana"/>
      <family val="2"/>
    </font>
    <font>
      <sz val="12"/>
      <name val="Palatino Linotype"/>
      <family val="1"/>
    </font>
    <font>
      <i/>
      <sz val="12"/>
      <color rgb="FF00B0F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i/>
      <sz val="11"/>
      <name val="Verdana"/>
      <family val="2"/>
    </font>
    <font>
      <vertAlign val="superscript"/>
      <sz val="10"/>
      <name val="Verdana"/>
      <family val="2"/>
    </font>
    <font>
      <vertAlign val="superscript"/>
      <sz val="10"/>
      <color rgb="FFFF0000"/>
      <name val="Verdana"/>
      <family val="2"/>
    </font>
    <font>
      <sz val="10"/>
      <name val="Arial"/>
      <family val="2"/>
    </font>
    <font>
      <sz val="14"/>
      <color rgb="FF0070C0"/>
      <name val="IBM Plex Sans Light"/>
      <family val="2"/>
    </font>
    <font>
      <i/>
      <sz val="12"/>
      <color rgb="FF00B0F0"/>
      <name val="IBM Plex Sans Light"/>
      <family val="2"/>
    </font>
    <font>
      <sz val="14"/>
      <name val="IBM Plex Sans Medium"/>
      <family val="2"/>
    </font>
    <font>
      <i/>
      <sz val="12"/>
      <name val="IBM Plex Sans Medium"/>
      <family val="2"/>
    </font>
    <font>
      <sz val="10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10"/>
      <color theme="0"/>
      <name val="IBM Plex Sans Medium"/>
      <family val="2"/>
    </font>
    <font>
      <vertAlign val="superscript"/>
      <sz val="10"/>
      <color theme="0"/>
      <name val="IBM Plex Sans Medium"/>
      <family val="2"/>
    </font>
    <font>
      <i/>
      <sz val="10"/>
      <color theme="0"/>
      <name val="IBM Plex Sans Medium"/>
      <family val="2"/>
    </font>
    <font>
      <i/>
      <vertAlign val="superscript"/>
      <sz val="10"/>
      <name val="IBM Plex Sans Light"/>
      <family val="2"/>
    </font>
    <font>
      <vertAlign val="superscript"/>
      <sz val="9"/>
      <name val="IBM Plex Sans Light"/>
      <family val="2"/>
    </font>
    <font>
      <sz val="9"/>
      <name val="IBM Plex Sans Light"/>
      <family val="2"/>
    </font>
    <font>
      <i/>
      <sz val="9"/>
      <name val="IBM Plex Sans Light"/>
      <family val="2"/>
    </font>
    <font>
      <vertAlign val="superscript"/>
      <sz val="9"/>
      <name val="IBM Plex Serif Light"/>
      <family val="1"/>
    </font>
    <font>
      <sz val="12"/>
      <name val="IBM Plex Sans Light"/>
      <family val="2"/>
    </font>
    <font>
      <sz val="12"/>
      <name val="IBM Plex Sans Medium"/>
      <family val="2"/>
    </font>
    <font>
      <b/>
      <i/>
      <sz val="11"/>
      <name val="IBM Plex Sans Light"/>
      <family val="2"/>
    </font>
    <font>
      <b/>
      <sz val="11"/>
      <name val="IBM Plex Sans Light"/>
      <family val="2"/>
    </font>
    <font>
      <b/>
      <sz val="10"/>
      <name val="IBM Plex Sans Light"/>
      <family val="2"/>
    </font>
    <font>
      <vertAlign val="superscript"/>
      <sz val="10"/>
      <color rgb="FFFF0000"/>
      <name val="IBM Plex Sans Light"/>
      <family val="2"/>
    </font>
    <font>
      <i/>
      <vertAlign val="superscript"/>
      <sz val="10"/>
      <color theme="0"/>
      <name val="IBM Plex Sans Medium"/>
      <family val="2"/>
    </font>
    <font>
      <sz val="8"/>
      <name val="IBM Plex Sans Light"/>
      <family val="2"/>
    </font>
    <font>
      <sz val="14"/>
      <color rgb="FF0070C0"/>
      <name val="IBM Plex Serif Light"/>
      <family val="1"/>
    </font>
    <font>
      <sz val="12"/>
      <name val="IBM Plex Serif Light"/>
      <family val="1"/>
    </font>
    <font>
      <i/>
      <sz val="12"/>
      <color rgb="FF00B0F0"/>
      <name val="IBM Plex Serif Light"/>
      <family val="1"/>
    </font>
    <font>
      <sz val="10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sz val="10"/>
      <color rgb="FFFF0000"/>
      <name val="IBM Plex Sans Light"/>
      <family val="2"/>
    </font>
    <font>
      <i/>
      <vertAlign val="superscript"/>
      <sz val="9"/>
      <name val="IBM Plex Sans Light"/>
      <family val="2"/>
    </font>
    <font>
      <sz val="14"/>
      <color rgb="FFFF0000"/>
      <name val="IBM Plex Sans Light"/>
      <family val="2"/>
    </font>
    <font>
      <i/>
      <sz val="12"/>
      <color rgb="FFFF0000"/>
      <name val="IBM Plex Sans Light"/>
      <family val="2"/>
    </font>
    <font>
      <sz val="9"/>
      <color rgb="FFFF0000"/>
      <name val="IBM Plex Sans Light"/>
      <family val="2"/>
    </font>
    <font>
      <sz val="10"/>
      <color theme="0"/>
      <name val="IBM Plex Sans Light"/>
      <family val="2"/>
    </font>
    <font>
      <sz val="10"/>
      <color theme="0"/>
      <name val="IBM Plex Serif Light"/>
      <family val="1"/>
    </font>
    <font>
      <sz val="12"/>
      <color rgb="FFFF0000"/>
      <name val="IBM Plex Sans Light"/>
      <family val="2"/>
    </font>
    <font>
      <b/>
      <sz val="11"/>
      <color rgb="FFFF0000"/>
      <name val="IBM Plex Sans Light"/>
      <family val="2"/>
    </font>
    <font>
      <sz val="12"/>
      <color rgb="FFFF0000"/>
      <name val="IBM Plex Serif Light"/>
      <family val="1"/>
    </font>
    <font>
      <sz val="10"/>
      <color rgb="FFFF0000"/>
      <name val="IBM Plex Serif Light"/>
      <family val="1"/>
    </font>
    <font>
      <sz val="10"/>
      <name val="IBM Plex Sans Medium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vertAlign val="superscript"/>
      <sz val="14"/>
      <color rgb="FF14406B"/>
      <name val="IBM Plex Sans Medium"/>
      <family val="2"/>
    </font>
    <font>
      <i/>
      <vertAlign val="superscript"/>
      <sz val="12"/>
      <color rgb="FF14406B"/>
      <name val="IBM Plex Sans Medium"/>
      <family val="2"/>
    </font>
    <font>
      <sz val="12"/>
      <color theme="0"/>
      <name val="IBM Plex Sans Light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FF23AEB4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00">
    <xf numFmtId="0" fontId="0" fillId="0" borderId="0" xfId="0"/>
    <xf numFmtId="0" fontId="1" fillId="0" borderId="0" xfId="0" applyFont="1"/>
    <xf numFmtId="178" fontId="4" fillId="0" borderId="0" xfId="0" applyNumberFormat="1" applyFont="1"/>
    <xf numFmtId="0" fontId="4" fillId="0" borderId="0" xfId="0" applyFont="1"/>
    <xf numFmtId="0" fontId="5" fillId="0" borderId="0" xfId="0" applyFont="1" applyAlignment="1"/>
    <xf numFmtId="164" fontId="1" fillId="0" borderId="0" xfId="0" applyNumberFormat="1" applyFont="1" applyBorder="1" applyAlignment="1"/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9" fillId="0" borderId="0" xfId="0" applyFont="1"/>
    <xf numFmtId="166" fontId="6" fillId="0" borderId="3" xfId="0" applyNumberFormat="1" applyFont="1" applyBorder="1"/>
    <xf numFmtId="0" fontId="9" fillId="0" borderId="0" xfId="0" applyFont="1" applyAlignment="1">
      <alignment horizontal="center"/>
    </xf>
    <xf numFmtId="0" fontId="6" fillId="0" borderId="4" xfId="0" applyFont="1" applyBorder="1" applyAlignment="1"/>
    <xf numFmtId="0" fontId="6" fillId="0" borderId="3" xfId="0" applyFont="1" applyBorder="1" applyAlignment="1"/>
    <xf numFmtId="0" fontId="8" fillId="0" borderId="3" xfId="0" applyFont="1" applyBorder="1"/>
    <xf numFmtId="0" fontId="11" fillId="0" borderId="0" xfId="0" applyFont="1"/>
    <xf numFmtId="0" fontId="7" fillId="0" borderId="0" xfId="0" applyFont="1"/>
    <xf numFmtId="49" fontId="11" fillId="0" borderId="0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12" fillId="0" borderId="0" xfId="0" applyNumberFormat="1" applyFont="1" applyBorder="1"/>
    <xf numFmtId="0" fontId="3" fillId="0" borderId="0" xfId="0" applyFont="1" applyAlignment="1">
      <alignment horizontal="left"/>
    </xf>
    <xf numFmtId="0" fontId="6" fillId="0" borderId="3" xfId="1" applyFont="1" applyFill="1" applyBorder="1" applyAlignment="1"/>
    <xf numFmtId="0" fontId="10" fillId="0" borderId="13" xfId="0" applyFont="1" applyBorder="1" applyAlignment="1"/>
    <xf numFmtId="0" fontId="15" fillId="0" borderId="0" xfId="0" applyFont="1" applyAlignment="1"/>
    <xf numFmtId="0" fontId="17" fillId="0" borderId="0" xfId="0" applyFont="1" applyAlignment="1"/>
    <xf numFmtId="0" fontId="21" fillId="2" borderId="1" xfId="0" applyFont="1" applyFill="1" applyBorder="1"/>
    <xf numFmtId="0" fontId="21" fillId="2" borderId="1" xfId="0" applyFont="1" applyFill="1" applyBorder="1" applyAlignment="1">
      <alignment horizontal="right"/>
    </xf>
    <xf numFmtId="0" fontId="21" fillId="2" borderId="8" xfId="0" applyFont="1" applyFill="1" applyBorder="1"/>
    <xf numFmtId="164" fontId="18" fillId="0" borderId="3" xfId="0" applyNumberFormat="1" applyFont="1" applyBorder="1" applyAlignment="1"/>
    <xf numFmtId="164" fontId="18" fillId="0" borderId="4" xfId="0" applyNumberFormat="1" applyFont="1" applyBorder="1" applyAlignment="1"/>
    <xf numFmtId="168" fontId="18" fillId="0" borderId="3" xfId="0" applyNumberFormat="1" applyFont="1" applyBorder="1" applyAlignment="1">
      <alignment horizontal="right"/>
    </xf>
    <xf numFmtId="0" fontId="18" fillId="0" borderId="3" xfId="0" applyFont="1" applyFill="1" applyBorder="1"/>
    <xf numFmtId="168" fontId="18" fillId="0" borderId="3" xfId="0" applyNumberFormat="1" applyFont="1" applyFill="1" applyBorder="1"/>
    <xf numFmtId="0" fontId="18" fillId="0" borderId="5" xfId="0" applyFont="1" applyFill="1" applyBorder="1"/>
    <xf numFmtId="0" fontId="16" fillId="0" borderId="0" xfId="0" applyFont="1" applyAlignment="1">
      <alignment horizontal="left"/>
    </xf>
    <xf numFmtId="0" fontId="21" fillId="3" borderId="1" xfId="1" applyFont="1" applyFill="1" applyBorder="1"/>
    <xf numFmtId="49" fontId="18" fillId="0" borderId="3" xfId="1" applyNumberFormat="1" applyFont="1" applyFill="1" applyBorder="1"/>
    <xf numFmtId="49" fontId="18" fillId="0" borderId="4" xfId="0" applyNumberFormat="1" applyFont="1" applyBorder="1"/>
    <xf numFmtId="3" fontId="18" fillId="0" borderId="4" xfId="0" applyNumberFormat="1" applyFont="1" applyBorder="1"/>
    <xf numFmtId="170" fontId="18" fillId="0" borderId="4" xfId="0" applyNumberFormat="1" applyFont="1" applyBorder="1" applyAlignment="1"/>
    <xf numFmtId="180" fontId="18" fillId="0" borderId="4" xfId="0" applyNumberFormat="1" applyFont="1" applyBorder="1" applyAlignment="1"/>
    <xf numFmtId="180" fontId="18" fillId="0" borderId="3" xfId="0" applyNumberFormat="1" applyFont="1" applyBorder="1" applyAlignment="1"/>
    <xf numFmtId="180" fontId="18" fillId="0" borderId="3" xfId="0" applyNumberFormat="1" applyFont="1" applyBorder="1"/>
    <xf numFmtId="166" fontId="18" fillId="0" borderId="3" xfId="1" applyNumberFormat="1" applyFont="1" applyFill="1" applyBorder="1"/>
    <xf numFmtId="166" fontId="18" fillId="0" borderId="4" xfId="0" applyNumberFormat="1" applyFont="1" applyBorder="1"/>
    <xf numFmtId="170" fontId="18" fillId="0" borderId="3" xfId="1" applyNumberFormat="1" applyFont="1" applyFill="1" applyBorder="1" applyAlignment="1">
      <alignment horizontal="right"/>
    </xf>
    <xf numFmtId="170" fontId="18" fillId="0" borderId="4" xfId="0" applyNumberFormat="1" applyFont="1" applyBorder="1" applyAlignment="1">
      <alignment horizontal="right"/>
    </xf>
    <xf numFmtId="168" fontId="18" fillId="0" borderId="3" xfId="1" applyNumberFormat="1" applyFont="1" applyFill="1" applyBorder="1" applyAlignment="1">
      <alignment horizontal="right"/>
    </xf>
    <xf numFmtId="170" fontId="18" fillId="0" borderId="5" xfId="1" applyNumberFormat="1" applyFont="1" applyFill="1" applyBorder="1" applyAlignment="1">
      <alignment horizontal="right"/>
    </xf>
    <xf numFmtId="170" fontId="18" fillId="0" borderId="6" xfId="0" applyNumberFormat="1" applyFont="1" applyBorder="1" applyAlignment="1"/>
    <xf numFmtId="180" fontId="18" fillId="0" borderId="6" xfId="0" applyNumberFormat="1" applyFont="1" applyBorder="1" applyAlignment="1"/>
    <xf numFmtId="180" fontId="18" fillId="0" borderId="5" xfId="0" applyNumberFormat="1" applyFont="1" applyBorder="1" applyAlignment="1"/>
    <xf numFmtId="0" fontId="16" fillId="0" borderId="0" xfId="0" applyFont="1" applyAlignment="1"/>
    <xf numFmtId="0" fontId="21" fillId="3" borderId="1" xfId="0" applyFont="1" applyFill="1" applyBorder="1"/>
    <xf numFmtId="3" fontId="18" fillId="0" borderId="4" xfId="0" applyNumberFormat="1" applyFont="1" applyFill="1" applyBorder="1" applyAlignment="1"/>
    <xf numFmtId="3" fontId="18" fillId="0" borderId="4" xfId="0" applyNumberFormat="1" applyFont="1" applyBorder="1" applyAlignment="1"/>
    <xf numFmtId="3" fontId="18" fillId="0" borderId="3" xfId="0" applyNumberFormat="1" applyFont="1" applyBorder="1" applyAlignment="1"/>
    <xf numFmtId="3" fontId="18" fillId="0" borderId="3" xfId="0" applyNumberFormat="1" applyFont="1" applyBorder="1"/>
    <xf numFmtId="3" fontId="18" fillId="0" borderId="4" xfId="0" applyNumberFormat="1" applyFont="1" applyFill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18" fillId="0" borderId="3" xfId="0" applyNumberFormat="1" applyFont="1" applyFill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18" fillId="0" borderId="3" xfId="0" applyNumberFormat="1" applyFont="1" applyFill="1" applyBorder="1"/>
    <xf numFmtId="3" fontId="18" fillId="0" borderId="5" xfId="0" applyNumberFormat="1" applyFont="1" applyFill="1" applyBorder="1"/>
    <xf numFmtId="3" fontId="18" fillId="0" borderId="5" xfId="0" applyNumberFormat="1" applyFont="1" applyBorder="1"/>
    <xf numFmtId="3" fontId="21" fillId="3" borderId="1" xfId="0" applyNumberFormat="1" applyFont="1" applyFill="1" applyBorder="1"/>
    <xf numFmtId="3" fontId="21" fillId="2" borderId="1" xfId="0" applyNumberFormat="1" applyFont="1" applyFill="1" applyBorder="1"/>
    <xf numFmtId="3" fontId="21" fillId="2" borderId="1" xfId="0" applyNumberFormat="1" applyFont="1" applyFill="1" applyBorder="1" applyAlignment="1">
      <alignment horizontal="right"/>
    </xf>
    <xf numFmtId="49" fontId="19" fillId="0" borderId="0" xfId="0" applyNumberFormat="1" applyFont="1" applyBorder="1"/>
    <xf numFmtId="49" fontId="25" fillId="0" borderId="4" xfId="0" applyNumberFormat="1" applyFont="1" applyFill="1" applyBorder="1"/>
    <xf numFmtId="0" fontId="25" fillId="0" borderId="0" xfId="0" applyFont="1"/>
    <xf numFmtId="0" fontId="26" fillId="0" borderId="0" xfId="0" applyFont="1" applyBorder="1"/>
    <xf numFmtId="49" fontId="25" fillId="0" borderId="0" xfId="0" applyNumberFormat="1" applyFont="1" applyBorder="1"/>
    <xf numFmtId="49" fontId="18" fillId="0" borderId="4" xfId="0" applyNumberFormat="1" applyFont="1" applyBorder="1" applyAlignment="1">
      <alignment horizontal="right"/>
    </xf>
    <xf numFmtId="0" fontId="18" fillId="0" borderId="4" xfId="0" applyFont="1" applyBorder="1" applyAlignment="1"/>
    <xf numFmtId="0" fontId="18" fillId="0" borderId="3" xfId="0" applyFont="1" applyBorder="1" applyAlignment="1"/>
    <xf numFmtId="0" fontId="18" fillId="0" borderId="3" xfId="0" applyFont="1" applyBorder="1"/>
    <xf numFmtId="166" fontId="18" fillId="0" borderId="4" xfId="0" applyNumberFormat="1" applyFont="1" applyBorder="1" applyAlignment="1">
      <alignment horizontal="right"/>
    </xf>
    <xf numFmtId="170" fontId="18" fillId="0" borderId="4" xfId="0" applyNumberFormat="1" applyFont="1" applyFill="1" applyBorder="1" applyAlignment="1">
      <alignment horizontal="right"/>
    </xf>
    <xf numFmtId="168" fontId="18" fillId="0" borderId="3" xfId="0" applyNumberFormat="1" applyFont="1" applyFill="1" applyBorder="1" applyAlignment="1">
      <alignment horizontal="right"/>
    </xf>
    <xf numFmtId="0" fontId="18" fillId="0" borderId="5" xfId="0" applyFont="1" applyBorder="1"/>
    <xf numFmtId="49" fontId="28" fillId="0" borderId="0" xfId="0" applyNumberFormat="1" applyFont="1" applyBorder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29" fillId="0" borderId="0" xfId="0" applyFont="1"/>
    <xf numFmtId="178" fontId="29" fillId="0" borderId="0" xfId="0" applyNumberFormat="1" applyFont="1"/>
    <xf numFmtId="0" fontId="30" fillId="0" borderId="0" xfId="0" applyFont="1"/>
    <xf numFmtId="178" fontId="30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18" fillId="0" borderId="0" xfId="0" applyFont="1"/>
    <xf numFmtId="49" fontId="34" fillId="0" borderId="0" xfId="0" applyNumberFormat="1" applyFont="1" applyBorder="1"/>
    <xf numFmtId="167" fontId="18" fillId="0" borderId="0" xfId="0" applyNumberFormat="1" applyFont="1"/>
    <xf numFmtId="0" fontId="21" fillId="2" borderId="3" xfId="0" applyFont="1" applyFill="1" applyBorder="1"/>
    <xf numFmtId="0" fontId="21" fillId="2" borderId="5" xfId="0" applyFont="1" applyFill="1" applyBorder="1"/>
    <xf numFmtId="170" fontId="21" fillId="2" borderId="1" xfId="0" applyNumberFormat="1" applyFont="1" applyFill="1" applyBorder="1"/>
    <xf numFmtId="0" fontId="18" fillId="0" borderId="8" xfId="0" applyFont="1" applyFill="1" applyBorder="1"/>
    <xf numFmtId="0" fontId="18" fillId="0" borderId="3" xfId="0" applyFont="1" applyFill="1" applyBorder="1" applyAlignment="1">
      <alignment horizontal="left"/>
    </xf>
    <xf numFmtId="0" fontId="33" fillId="0" borderId="12" xfId="0" applyFont="1" applyBorder="1"/>
    <xf numFmtId="1" fontId="18" fillId="0" borderId="0" xfId="0" applyNumberFormat="1" applyFont="1"/>
    <xf numFmtId="3" fontId="21" fillId="2" borderId="14" xfId="0" applyNumberFormat="1" applyFont="1" applyFill="1" applyBorder="1"/>
    <xf numFmtId="0" fontId="18" fillId="0" borderId="0" xfId="0" applyFont="1" applyBorder="1"/>
    <xf numFmtId="0" fontId="18" fillId="0" borderId="4" xfId="0" applyFont="1" applyBorder="1"/>
    <xf numFmtId="3" fontId="18" fillId="0" borderId="0" xfId="0" applyNumberFormat="1" applyFont="1" applyBorder="1"/>
    <xf numFmtId="3" fontId="18" fillId="0" borderId="0" xfId="0" applyNumberFormat="1" applyFont="1" applyBorder="1" applyAlignment="1">
      <alignment horizontal="right"/>
    </xf>
    <xf numFmtId="3" fontId="18" fillId="0" borderId="13" xfId="0" applyNumberFormat="1" applyFont="1" applyBorder="1"/>
    <xf numFmtId="3" fontId="18" fillId="0" borderId="6" xfId="0" applyNumberFormat="1" applyFont="1" applyBorder="1"/>
    <xf numFmtId="0" fontId="36" fillId="0" borderId="0" xfId="0" applyFont="1"/>
    <xf numFmtId="171" fontId="18" fillId="0" borderId="0" xfId="0" applyNumberFormat="1" applyFont="1"/>
    <xf numFmtId="0" fontId="18" fillId="0" borderId="5" xfId="0" applyFont="1" applyFill="1" applyBorder="1" applyAlignment="1">
      <alignment horizontal="left"/>
    </xf>
    <xf numFmtId="164" fontId="18" fillId="0" borderId="0" xfId="0" applyNumberFormat="1" applyFont="1" applyBorder="1"/>
    <xf numFmtId="164" fontId="18" fillId="0" borderId="3" xfId="0" applyNumberFormat="1" applyFont="1" applyBorder="1"/>
    <xf numFmtId="0" fontId="18" fillId="0" borderId="0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164" fontId="18" fillId="0" borderId="3" xfId="0" applyNumberFormat="1" applyFont="1" applyBorder="1" applyAlignment="1">
      <alignment horizontal="right"/>
    </xf>
    <xf numFmtId="0" fontId="18" fillId="0" borderId="13" xfId="0" applyFont="1" applyBorder="1"/>
    <xf numFmtId="164" fontId="18" fillId="0" borderId="5" xfId="0" applyNumberFormat="1" applyFont="1" applyBorder="1" applyAlignment="1">
      <alignment horizontal="right"/>
    </xf>
    <xf numFmtId="164" fontId="18" fillId="0" borderId="13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37" fillId="0" borderId="0" xfId="0" applyFont="1" applyAlignment="1"/>
    <xf numFmtId="0" fontId="38" fillId="0" borderId="0" xfId="0" applyFont="1"/>
    <xf numFmtId="0" fontId="39" fillId="0" borderId="0" xfId="0" applyFont="1" applyAlignment="1"/>
    <xf numFmtId="0" fontId="42" fillId="0" borderId="0" xfId="0" applyFont="1"/>
    <xf numFmtId="0" fontId="40" fillId="0" borderId="0" xfId="0" applyFont="1"/>
    <xf numFmtId="0" fontId="40" fillId="0" borderId="3" xfId="0" applyFont="1" applyBorder="1"/>
    <xf numFmtId="0" fontId="40" fillId="0" borderId="0" xfId="0" applyFont="1" applyBorder="1"/>
    <xf numFmtId="0" fontId="40" fillId="0" borderId="4" xfId="0" applyFont="1" applyBorder="1"/>
    <xf numFmtId="0" fontId="40" fillId="0" borderId="0" xfId="0" applyFont="1" applyBorder="1" applyAlignment="1">
      <alignment horizontal="right"/>
    </xf>
    <xf numFmtId="0" fontId="40" fillId="0" borderId="3" xfId="0" applyFont="1" applyBorder="1" applyAlignment="1">
      <alignment horizontal="right"/>
    </xf>
    <xf numFmtId="0" fontId="41" fillId="0" borderId="0" xfId="0" applyFont="1"/>
    <xf numFmtId="0" fontId="40" fillId="0" borderId="5" xfId="0" applyFont="1" applyBorder="1"/>
    <xf numFmtId="0" fontId="40" fillId="0" borderId="13" xfId="0" applyFont="1" applyBorder="1"/>
    <xf numFmtId="0" fontId="40" fillId="0" borderId="6" xfId="0" applyFont="1" applyBorder="1"/>
    <xf numFmtId="0" fontId="40" fillId="0" borderId="3" xfId="0" applyFont="1" applyFill="1" applyBorder="1"/>
    <xf numFmtId="0" fontId="40" fillId="0" borderId="3" xfId="0" applyFont="1" applyFill="1" applyBorder="1" applyAlignment="1">
      <alignment horizontal="left"/>
    </xf>
    <xf numFmtId="0" fontId="40" fillId="0" borderId="5" xfId="0" applyFont="1" applyFill="1" applyBorder="1" applyAlignment="1">
      <alignment horizontal="left"/>
    </xf>
    <xf numFmtId="172" fontId="18" fillId="0" borderId="0" xfId="0" applyNumberFormat="1" applyFont="1"/>
    <xf numFmtId="49" fontId="21" fillId="2" borderId="1" xfId="0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/>
    <xf numFmtId="173" fontId="18" fillId="0" borderId="3" xfId="0" applyNumberFormat="1" applyFont="1" applyBorder="1"/>
    <xf numFmtId="174" fontId="18" fillId="0" borderId="3" xfId="0" applyNumberFormat="1" applyFont="1" applyBorder="1"/>
    <xf numFmtId="173" fontId="18" fillId="0" borderId="4" xfId="0" applyNumberFormat="1" applyFont="1" applyBorder="1"/>
    <xf numFmtId="173" fontId="18" fillId="0" borderId="4" xfId="0" applyNumberFormat="1" applyFont="1" applyBorder="1" applyAlignment="1">
      <alignment horizontal="right"/>
    </xf>
    <xf numFmtId="165" fontId="18" fillId="0" borderId="3" xfId="0" applyNumberFormat="1" applyFont="1" applyBorder="1"/>
    <xf numFmtId="165" fontId="18" fillId="0" borderId="5" xfId="0" applyNumberFormat="1" applyFont="1" applyBorder="1"/>
    <xf numFmtId="0" fontId="25" fillId="0" borderId="0" xfId="0" applyFont="1" applyBorder="1"/>
    <xf numFmtId="176" fontId="18" fillId="0" borderId="0" xfId="0" applyNumberFormat="1" applyFont="1" applyBorder="1" applyAlignment="1">
      <alignment horizontal="right"/>
    </xf>
    <xf numFmtId="49" fontId="44" fillId="0" borderId="10" xfId="0" applyNumberFormat="1" applyFont="1" applyBorder="1"/>
    <xf numFmtId="3" fontId="33" fillId="0" borderId="0" xfId="0" applyNumberFormat="1" applyFont="1"/>
    <xf numFmtId="3" fontId="18" fillId="0" borderId="0" xfId="0" applyNumberFormat="1" applyFont="1"/>
    <xf numFmtId="0" fontId="21" fillId="2" borderId="4" xfId="0" applyFont="1" applyFill="1" applyBorder="1"/>
    <xf numFmtId="0" fontId="21" fillId="2" borderId="5" xfId="0" applyFont="1" applyFill="1" applyBorder="1" applyAlignment="1">
      <alignment horizontal="left"/>
    </xf>
    <xf numFmtId="178" fontId="18" fillId="0" borderId="3" xfId="0" applyNumberFormat="1" applyFont="1" applyBorder="1" applyAlignment="1">
      <alignment horizontal="left" indent="2"/>
    </xf>
    <xf numFmtId="178" fontId="18" fillId="0" borderId="0" xfId="0" applyNumberFormat="1" applyFont="1"/>
    <xf numFmtId="0" fontId="21" fillId="2" borderId="5" xfId="0" applyFont="1" applyFill="1" applyBorder="1" applyAlignment="1">
      <alignment horizontal="right"/>
    </xf>
    <xf numFmtId="0" fontId="45" fillId="0" borderId="0" xfId="0" applyFont="1" applyAlignment="1"/>
    <xf numFmtId="0" fontId="46" fillId="0" borderId="0" xfId="0" applyFont="1" applyAlignment="1"/>
    <xf numFmtId="0" fontId="43" fillId="0" borderId="0" xfId="0" applyFont="1"/>
    <xf numFmtId="0" fontId="26" fillId="0" borderId="0" xfId="0" applyFont="1"/>
    <xf numFmtId="0" fontId="47" fillId="0" borderId="0" xfId="0" applyFont="1"/>
    <xf numFmtId="0" fontId="31" fillId="0" borderId="0" xfId="0" applyFont="1" applyAlignment="1"/>
    <xf numFmtId="0" fontId="18" fillId="0" borderId="12" xfId="0" applyFont="1" applyBorder="1"/>
    <xf numFmtId="0" fontId="21" fillId="2" borderId="15" xfId="0" applyFont="1" applyFill="1" applyBorder="1"/>
    <xf numFmtId="0" fontId="21" fillId="2" borderId="8" xfId="0" applyFont="1" applyFill="1" applyBorder="1" applyAlignment="1">
      <alignment horizontal="right"/>
    </xf>
    <xf numFmtId="0" fontId="21" fillId="2" borderId="12" xfId="0" applyFont="1" applyFill="1" applyBorder="1" applyAlignment="1">
      <alignment horizontal="right"/>
    </xf>
    <xf numFmtId="0" fontId="21" fillId="2" borderId="11" xfId="0" applyFont="1" applyFill="1" applyBorder="1" applyAlignment="1">
      <alignment horizontal="right"/>
    </xf>
    <xf numFmtId="177" fontId="18" fillId="0" borderId="0" xfId="0" applyNumberFormat="1" applyFont="1"/>
    <xf numFmtId="0" fontId="21" fillId="2" borderId="15" xfId="0" applyFont="1" applyFill="1" applyBorder="1" applyAlignment="1">
      <alignment horizontal="right"/>
    </xf>
    <xf numFmtId="0" fontId="33" fillId="0" borderId="0" xfId="0" applyFont="1" applyAlignment="1">
      <alignment horizontal="left"/>
    </xf>
    <xf numFmtId="0" fontId="18" fillId="0" borderId="0" xfId="0" applyFont="1" applyFill="1" applyBorder="1"/>
    <xf numFmtId="164" fontId="18" fillId="0" borderId="0" xfId="0" applyNumberFormat="1" applyFont="1" applyBorder="1" applyAlignment="1"/>
    <xf numFmtId="164" fontId="18" fillId="0" borderId="8" xfId="0" applyNumberFormat="1" applyFont="1" applyBorder="1" applyAlignment="1"/>
    <xf numFmtId="164" fontId="18" fillId="0" borderId="7" xfId="0" applyNumberFormat="1" applyFont="1" applyBorder="1" applyAlignment="1"/>
    <xf numFmtId="3" fontId="21" fillId="3" borderId="1" xfId="1" applyNumberFormat="1" applyFont="1" applyFill="1" applyBorder="1"/>
    <xf numFmtId="0" fontId="21" fillId="2" borderId="12" xfId="0" applyFont="1" applyFill="1" applyBorder="1"/>
    <xf numFmtId="0" fontId="21" fillId="2" borderId="11" xfId="0" applyFont="1" applyFill="1" applyBorder="1"/>
    <xf numFmtId="3" fontId="48" fillId="2" borderId="1" xfId="0" applyNumberFormat="1" applyFont="1" applyFill="1" applyBorder="1"/>
    <xf numFmtId="0" fontId="48" fillId="2" borderId="1" xfId="0" applyFont="1" applyFill="1" applyBorder="1"/>
    <xf numFmtId="3" fontId="49" fillId="2" borderId="1" xfId="0" applyNumberFormat="1" applyFont="1" applyFill="1" applyBorder="1"/>
    <xf numFmtId="0" fontId="49" fillId="2" borderId="1" xfId="0" applyFont="1" applyFill="1" applyBorder="1"/>
    <xf numFmtId="0" fontId="21" fillId="2" borderId="7" xfId="0" applyFont="1" applyFill="1" applyBorder="1"/>
    <xf numFmtId="0" fontId="21" fillId="2" borderId="6" xfId="0" applyFont="1" applyFill="1" applyBorder="1"/>
    <xf numFmtId="0" fontId="23" fillId="2" borderId="5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178" fontId="21" fillId="2" borderId="1" xfId="0" applyNumberFormat="1" applyFont="1" applyFill="1" applyBorder="1"/>
    <xf numFmtId="0" fontId="21" fillId="2" borderId="11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right"/>
    </xf>
    <xf numFmtId="0" fontId="21" fillId="2" borderId="8" xfId="0" applyFont="1" applyFill="1" applyBorder="1" applyAlignment="1"/>
    <xf numFmtId="0" fontId="33" fillId="0" borderId="0" xfId="0" applyFont="1" applyBorder="1"/>
    <xf numFmtId="170" fontId="18" fillId="0" borderId="4" xfId="1" applyNumberFormat="1" applyFont="1" applyFill="1" applyBorder="1" applyAlignment="1">
      <alignment horizontal="right"/>
    </xf>
    <xf numFmtId="170" fontId="18" fillId="0" borderId="6" xfId="1" applyNumberFormat="1" applyFont="1" applyFill="1" applyBorder="1" applyAlignment="1">
      <alignment horizontal="right"/>
    </xf>
    <xf numFmtId="164" fontId="18" fillId="0" borderId="5" xfId="0" applyNumberFormat="1" applyFont="1" applyBorder="1" applyAlignment="1"/>
    <xf numFmtId="0" fontId="6" fillId="0" borderId="8" xfId="0" applyFont="1" applyBorder="1"/>
    <xf numFmtId="0" fontId="21" fillId="0" borderId="8" xfId="0" applyFont="1" applyFill="1" applyBorder="1"/>
    <xf numFmtId="165" fontId="18" fillId="0" borderId="4" xfId="0" applyNumberFormat="1" applyFont="1" applyBorder="1"/>
    <xf numFmtId="165" fontId="18" fillId="0" borderId="6" xfId="0" applyNumberFormat="1" applyFont="1" applyBorder="1"/>
    <xf numFmtId="0" fontId="18" fillId="0" borderId="3" xfId="0" quotePrefix="1" applyFont="1" applyFill="1" applyBorder="1"/>
    <xf numFmtId="174" fontId="18" fillId="0" borderId="3" xfId="0" applyNumberFormat="1" applyFont="1" applyFill="1" applyBorder="1"/>
    <xf numFmtId="175" fontId="18" fillId="0" borderId="3" xfId="0" applyNumberFormat="1" applyFont="1" applyBorder="1"/>
    <xf numFmtId="175" fontId="18" fillId="0" borderId="5" xfId="0" applyNumberFormat="1" applyFont="1" applyBorder="1"/>
    <xf numFmtId="0" fontId="43" fillId="0" borderId="3" xfId="0" applyFont="1" applyBorder="1"/>
    <xf numFmtId="0" fontId="50" fillId="0" borderId="0" xfId="0" applyFont="1"/>
    <xf numFmtId="0" fontId="51" fillId="0" borderId="0" xfId="0" applyFont="1"/>
    <xf numFmtId="170" fontId="43" fillId="0" borderId="4" xfId="0" applyNumberFormat="1" applyFont="1" applyBorder="1" applyAlignment="1">
      <alignment horizontal="right"/>
    </xf>
    <xf numFmtId="3" fontId="43" fillId="0" borderId="4" xfId="0" applyNumberFormat="1" applyFont="1" applyBorder="1"/>
    <xf numFmtId="0" fontId="52" fillId="0" borderId="0" xfId="0" applyFont="1"/>
    <xf numFmtId="0" fontId="53" fillId="0" borderId="4" xfId="0" applyFont="1" applyBorder="1"/>
    <xf numFmtId="0" fontId="53" fillId="0" borderId="0" xfId="0" applyFont="1"/>
    <xf numFmtId="173" fontId="43" fillId="0" borderId="8" xfId="0" applyNumberFormat="1" applyFont="1" applyBorder="1"/>
    <xf numFmtId="174" fontId="43" fillId="0" borderId="8" xfId="0" applyNumberFormat="1" applyFont="1" applyBorder="1"/>
    <xf numFmtId="173" fontId="43" fillId="0" borderId="7" xfId="0" applyNumberFormat="1" applyFont="1" applyBorder="1" applyAlignment="1">
      <alignment horizontal="right"/>
    </xf>
    <xf numFmtId="179" fontId="18" fillId="0" borderId="3" xfId="0" applyNumberFormat="1" applyFont="1" applyBorder="1"/>
    <xf numFmtId="169" fontId="18" fillId="0" borderId="4" xfId="0" applyNumberFormat="1" applyFont="1" applyBorder="1"/>
    <xf numFmtId="49" fontId="18" fillId="0" borderId="3" xfId="0" quotePrefix="1" applyNumberFormat="1" applyFont="1" applyBorder="1" applyAlignment="1">
      <alignment horizontal="right"/>
    </xf>
    <xf numFmtId="169" fontId="18" fillId="0" borderId="0" xfId="0" applyNumberFormat="1" applyFont="1" applyBorder="1"/>
    <xf numFmtId="169" fontId="18" fillId="0" borderId="8" xfId="0" applyNumberFormat="1" applyFont="1" applyBorder="1"/>
    <xf numFmtId="178" fontId="18" fillId="0" borderId="4" xfId="0" applyNumberFormat="1" applyFont="1" applyBorder="1"/>
    <xf numFmtId="172" fontId="18" fillId="0" borderId="4" xfId="0" applyNumberFormat="1" applyFont="1" applyBorder="1"/>
    <xf numFmtId="0" fontId="54" fillId="0" borderId="8" xfId="0" applyFont="1" applyFill="1" applyBorder="1"/>
    <xf numFmtId="3" fontId="18" fillId="0" borderId="8" xfId="0" applyNumberFormat="1" applyFont="1" applyBorder="1"/>
    <xf numFmtId="3" fontId="18" fillId="0" borderId="7" xfId="0" applyNumberFormat="1" applyFont="1" applyBorder="1"/>
    <xf numFmtId="3" fontId="18" fillId="0" borderId="3" xfId="0" quotePrefix="1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8" fillId="0" borderId="8" xfId="0" quotePrefix="1" applyNumberFormat="1" applyFont="1" applyBorder="1" applyAlignment="1">
      <alignment horizontal="right"/>
    </xf>
    <xf numFmtId="172" fontId="18" fillId="0" borderId="3" xfId="0" applyNumberFormat="1" applyFont="1" applyBorder="1"/>
    <xf numFmtId="172" fontId="18" fillId="0" borderId="3" xfId="0" applyNumberFormat="1" applyFont="1" applyFill="1" applyBorder="1"/>
    <xf numFmtId="0" fontId="18" fillId="0" borderId="0" xfId="0" applyFont="1" applyFill="1"/>
    <xf numFmtId="171" fontId="18" fillId="0" borderId="4" xfId="0" applyNumberFormat="1" applyFont="1" applyBorder="1"/>
    <xf numFmtId="3" fontId="18" fillId="0" borderId="3" xfId="0" applyNumberFormat="1" applyFont="1" applyBorder="1" applyAlignment="1">
      <alignment vertical="top"/>
    </xf>
    <xf numFmtId="3" fontId="18" fillId="0" borderId="12" xfId="0" applyNumberFormat="1" applyFont="1" applyBorder="1" applyAlignment="1">
      <alignment vertical="top"/>
    </xf>
    <xf numFmtId="3" fontId="18" fillId="0" borderId="15" xfId="0" applyNumberFormat="1" applyFont="1" applyBorder="1" applyAlignment="1">
      <alignment vertical="top"/>
    </xf>
    <xf numFmtId="177" fontId="18" fillId="0" borderId="0" xfId="0" applyNumberFormat="1" applyFont="1" applyBorder="1"/>
    <xf numFmtId="177" fontId="18" fillId="0" borderId="4" xfId="0" applyNumberFormat="1" applyFont="1" applyBorder="1"/>
    <xf numFmtId="0" fontId="55" fillId="0" borderId="0" xfId="0" applyFont="1" applyAlignment="1">
      <alignment horizontal="left"/>
    </xf>
    <xf numFmtId="0" fontId="56" fillId="0" borderId="0" xfId="0" applyFont="1" applyAlignment="1"/>
    <xf numFmtId="0" fontId="55" fillId="0" borderId="0" xfId="0" applyFont="1" applyAlignment="1"/>
    <xf numFmtId="0" fontId="18" fillId="0" borderId="8" xfId="0" applyFont="1" applyBorder="1"/>
    <xf numFmtId="168" fontId="18" fillId="0" borderId="8" xfId="0" applyNumberFormat="1" applyFont="1" applyFill="1" applyBorder="1"/>
    <xf numFmtId="166" fontId="18" fillId="0" borderId="8" xfId="0" applyNumberFormat="1" applyFont="1" applyFill="1" applyBorder="1"/>
    <xf numFmtId="0" fontId="40" fillId="0" borderId="8" xfId="0" applyFont="1" applyBorder="1"/>
    <xf numFmtId="168" fontId="40" fillId="0" borderId="8" xfId="0" applyNumberFormat="1" applyFont="1" applyFill="1" applyBorder="1"/>
    <xf numFmtId="170" fontId="6" fillId="0" borderId="4" xfId="0" applyNumberFormat="1" applyFont="1" applyBorder="1" applyAlignment="1">
      <alignment horizontal="right"/>
    </xf>
    <xf numFmtId="0" fontId="59" fillId="0" borderId="0" xfId="0" applyFont="1"/>
    <xf numFmtId="0" fontId="48" fillId="0" borderId="0" xfId="0" applyFont="1"/>
    <xf numFmtId="49" fontId="18" fillId="0" borderId="3" xfId="0" quotePrefix="1" applyNumberFormat="1" applyFont="1" applyFill="1" applyBorder="1" applyAlignment="1">
      <alignment horizontal="right"/>
    </xf>
    <xf numFmtId="0" fontId="40" fillId="0" borderId="4" xfId="0" applyFont="1" applyBorder="1" applyAlignment="1">
      <alignment horizontal="right"/>
    </xf>
    <xf numFmtId="0" fontId="40" fillId="0" borderId="7" xfId="0" applyFont="1" applyBorder="1"/>
    <xf numFmtId="0" fontId="18" fillId="0" borderId="10" xfId="0" applyFont="1" applyBorder="1"/>
    <xf numFmtId="173" fontId="18" fillId="0" borderId="3" xfId="0" applyNumberFormat="1" applyFont="1" applyBorder="1" applyAlignment="1">
      <alignment horizontal="right"/>
    </xf>
    <xf numFmtId="173" fontId="18" fillId="0" borderId="3" xfId="0" applyNumberFormat="1" applyFont="1" applyBorder="1" applyAlignment="1">
      <alignment horizontal="center"/>
    </xf>
    <xf numFmtId="173" fontId="18" fillId="0" borderId="5" xfId="0" applyNumberFormat="1" applyFont="1" applyBorder="1"/>
    <xf numFmtId="173" fontId="18" fillId="0" borderId="8" xfId="0" applyNumberFormat="1" applyFont="1" applyBorder="1"/>
    <xf numFmtId="174" fontId="18" fillId="0" borderId="5" xfId="0" applyNumberFormat="1" applyFont="1" applyBorder="1"/>
    <xf numFmtId="173" fontId="18" fillId="0" borderId="5" xfId="0" applyNumberFormat="1" applyFont="1" applyBorder="1" applyAlignment="1">
      <alignment horizontal="right"/>
    </xf>
    <xf numFmtId="171" fontId="18" fillId="0" borderId="4" xfId="0" applyNumberFormat="1" applyFont="1" applyBorder="1" applyAlignment="1">
      <alignment horizontal="right"/>
    </xf>
    <xf numFmtId="3" fontId="18" fillId="0" borderId="0" xfId="0" applyNumberFormat="1" applyFont="1" applyAlignment="1">
      <alignment vertical="top"/>
    </xf>
    <xf numFmtId="3" fontId="18" fillId="0" borderId="5" xfId="0" applyNumberFormat="1" applyFont="1" applyBorder="1" applyAlignment="1">
      <alignment vertical="top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31" fillId="0" borderId="13" xfId="0" applyFont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/>
    </xf>
    <xf numFmtId="0" fontId="21" fillId="2" borderId="5" xfId="0" applyFont="1" applyFill="1" applyBorder="1" applyAlignment="1">
      <alignment horizontal="center" vertical="top"/>
    </xf>
    <xf numFmtId="0" fontId="56" fillId="0" borderId="0" xfId="0" applyFont="1" applyAlignment="1">
      <alignment horizontal="left"/>
    </xf>
    <xf numFmtId="0" fontId="31" fillId="0" borderId="0" xfId="0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5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1" fillId="2" borderId="5" xfId="0" applyFont="1" applyFill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1" fillId="2" borderId="15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6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3AEB4"/>
      <color rgb="FF14406B"/>
      <color rgb="FFFB7B22"/>
      <color rgb="FF92CDDC"/>
      <color rgb="FFB7DEE8"/>
      <color rgb="FF0033A0"/>
      <color rgb="FFFF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b-NO" sz="1400">
                <a:solidFill>
                  <a:srgbClr val="14406B"/>
                </a:solidFill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rPr>
              <a:t>Fiskefartøy 1925 - 2019</a:t>
            </a: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b-NO" i="1">
                <a:solidFill>
                  <a:srgbClr val="14406B"/>
                </a:solidFill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rPr>
              <a:t>Fishing vessels 1925 - 2019</a:t>
            </a: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b-NO" sz="600" i="1">
              <a:solidFill>
                <a:srgbClr val="14406B"/>
              </a:solidFill>
              <a:latin typeface="IBM Plex Sans Medium" panose="020B0603050203000203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b-NO" sz="1000" b="0" i="0" u="none" strike="noStrike" baseline="0">
                <a:solidFill>
                  <a:srgbClr val="23AEB4"/>
                </a:solidFill>
                <a:effectLst/>
              </a:rPr>
              <a:t>Offisiell statistikk</a:t>
            </a:r>
            <a:r>
              <a:rPr lang="nb-NO" sz="1000" b="0" i="1" u="none" strike="noStrike" baseline="0">
                <a:solidFill>
                  <a:srgbClr val="23AEB4"/>
                </a:solidFill>
                <a:effectLst/>
              </a:rPr>
              <a:t>/Official statistics</a:t>
            </a:r>
            <a:r>
              <a:rPr lang="nb-NO" sz="1200" b="0" i="0" u="none" strike="noStrike" baseline="0"/>
              <a:t> </a:t>
            </a:r>
            <a:endParaRPr lang="nb-NO" i="1">
              <a:solidFill>
                <a:srgbClr val="14406B"/>
              </a:solidFill>
              <a:latin typeface="IBM Plex Sans Medium" panose="020B0603050203000203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b-NO" i="1">
              <a:solidFill>
                <a:srgbClr val="14406B"/>
              </a:solidFill>
              <a:latin typeface="IBM Plex Sans Medium" panose="020B0603050203000203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b-NO" i="1">
              <a:latin typeface="IBM Plex Sans Medium" panose="020B0603050203000203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b-NO" i="1">
              <a:latin typeface="IBM Plex Sans Medium" panose="020B0603050203000203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>
                <a:latin typeface="IBM Plex Sans Medium" panose="020B0603050203000203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b-NO">
              <a:latin typeface="IBM Plex Sans Medium" panose="020B0603050203000203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35971943887775581"/>
          <c:y val="2.82861896838602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74348697395224E-2"/>
          <c:y val="0.21630633214363892"/>
          <c:w val="0.79458917835671339"/>
          <c:h val="0.67221352450792016"/>
        </c:manualLayout>
      </c:layout>
      <c:lineChart>
        <c:grouping val="standard"/>
        <c:varyColors val="0"/>
        <c:ser>
          <c:idx val="1"/>
          <c:order val="0"/>
          <c:tx>
            <c:strRef>
              <c:f>Data_graf!$B$1</c:f>
              <c:strCache>
                <c:ptCount val="1"/>
                <c:pt idx="0">
                  <c:v>I alt/Total</c:v>
                </c:pt>
              </c:strCache>
            </c:strRef>
          </c:tx>
          <c:spPr>
            <a:ln w="25400">
              <a:solidFill>
                <a:srgbClr val="14406B"/>
              </a:solidFill>
              <a:prstDash val="solid"/>
            </a:ln>
          </c:spPr>
          <c:marker>
            <c:symbol val="none"/>
          </c:marker>
          <c:cat>
            <c:numRef>
              <c:f>Data_graf!$A$2:$A$20</c:f>
              <c:numCache>
                <c:formatCode>General</c:formatCode>
                <c:ptCount val="19"/>
                <c:pt idx="0">
                  <c:v>1925</c:v>
                </c:pt>
                <c:pt idx="1">
                  <c:v>1930</c:v>
                </c:pt>
                <c:pt idx="2">
                  <c:v>1940</c:v>
                </c:pt>
                <c:pt idx="3">
                  <c:v>1950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Data_graf!$B$2:$B$20</c:f>
              <c:numCache>
                <c:formatCode>General</c:formatCode>
                <c:ptCount val="19"/>
                <c:pt idx="0">
                  <c:v>19336</c:v>
                </c:pt>
                <c:pt idx="1">
                  <c:v>21352</c:v>
                </c:pt>
                <c:pt idx="2">
                  <c:v>25931</c:v>
                </c:pt>
                <c:pt idx="3">
                  <c:v>33579</c:v>
                </c:pt>
                <c:pt idx="4">
                  <c:v>41636</c:v>
                </c:pt>
                <c:pt idx="5">
                  <c:v>36201</c:v>
                </c:pt>
                <c:pt idx="6">
                  <c:v>26407</c:v>
                </c:pt>
                <c:pt idx="7">
                  <c:v>17391</c:v>
                </c:pt>
                <c:pt idx="8">
                  <c:v>13017</c:v>
                </c:pt>
                <c:pt idx="9">
                  <c:v>6310</c:v>
                </c:pt>
                <c:pt idx="10">
                  <c:v>6250</c:v>
                </c:pt>
                <c:pt idx="11">
                  <c:v>6211</c:v>
                </c:pt>
                <c:pt idx="12">
                  <c:v>6126</c:v>
                </c:pt>
                <c:pt idx="13">
                  <c:v>5939</c:v>
                </c:pt>
                <c:pt idx="14">
                  <c:v>5884</c:v>
                </c:pt>
                <c:pt idx="15">
                  <c:v>5947</c:v>
                </c:pt>
                <c:pt idx="16">
                  <c:v>6134</c:v>
                </c:pt>
                <c:pt idx="17">
                  <c:v>6018</c:v>
                </c:pt>
                <c:pt idx="18">
                  <c:v>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A-4F7A-AF21-44F5E07E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581504"/>
        <c:axId val="529916048"/>
      </c:lineChart>
      <c:catAx>
        <c:axId val="52558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IBM Plex Serif Light" panose="02060403050406000203" pitchFamily="18" charset="0"/>
              </a:defRPr>
            </a:pPr>
            <a:endParaRPr lang="nb-NO"/>
          </a:p>
        </c:txPr>
        <c:crossAx val="52991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991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>
                    <a:latin typeface="IBM Plex Serif Light" panose="02060403050406000203" pitchFamily="18" charset="0"/>
                  </a:defRPr>
                </a:pPr>
                <a:r>
                  <a:rPr lang="nb-NO">
                    <a:latin typeface="IBM Plex Serif Light" panose="02060403050406000203" pitchFamily="18" charset="0"/>
                  </a:rPr>
                  <a:t>Fartøy/</a:t>
                </a:r>
                <a:r>
                  <a:rPr lang="nb-NO" i="1">
                    <a:latin typeface="IBM Plex Serif Light" panose="02060403050406000203" pitchFamily="18" charset="0"/>
                  </a:rPr>
                  <a:t>Vessels</a:t>
                </a:r>
              </a:p>
            </c:rich>
          </c:tx>
          <c:layout>
            <c:manualLayout>
              <c:xMode val="edge"/>
              <c:yMode val="edge"/>
              <c:x val="1.068804275217101E-2"/>
              <c:y val="0.46866368825361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IBM Plex Serif Light" panose="02060403050406000203" pitchFamily="18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b-NO"/>
          </a:p>
        </c:txPr>
        <c:crossAx val="52558150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itchFamily="34" charset="0"/>
          <a:ea typeface="Arial"/>
          <a:cs typeface="Arial"/>
        </a:defRPr>
      </a:pPr>
      <a:endParaRPr lang="nb-NO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0</xdr:colOff>
      <xdr:row>35</xdr:row>
      <xdr:rowOff>57150</xdr:rowOff>
    </xdr:to>
    <xdr:graphicFrame macro="">
      <xdr:nvGraphicFramePr>
        <xdr:cNvPr id="25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A37" sqref="A37"/>
    </sheetView>
  </sheetViews>
  <sheetFormatPr baseColWidth="10" defaultRowHeight="12.75" x14ac:dyDescent="0.2"/>
  <cols>
    <col min="1" max="10" width="11.42578125" style="6"/>
    <col min="11" max="11" width="16" style="6" customWidth="1"/>
    <col min="12" max="16384" width="11.42578125" style="6"/>
  </cols>
  <sheetData/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sqref="A1:O1"/>
    </sheetView>
  </sheetViews>
  <sheetFormatPr baseColWidth="10" defaultColWidth="8.85546875" defaultRowHeight="13.5" x14ac:dyDescent="0.25"/>
  <cols>
    <col min="1" max="1" width="21" style="96" customWidth="1"/>
    <col min="2" max="5" width="7.7109375" style="96" customWidth="1"/>
    <col min="6" max="9" width="7.7109375" style="98" customWidth="1"/>
    <col min="10" max="14" width="7.7109375" style="96" customWidth="1"/>
    <col min="15" max="15" width="7.7109375" style="98" customWidth="1"/>
    <col min="16" max="16384" width="8.85546875" style="96"/>
  </cols>
  <sheetData>
    <row r="1" spans="1:16" s="89" customFormat="1" ht="18.75" x14ac:dyDescent="0.3">
      <c r="A1" s="267" t="s">
        <v>296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88"/>
    </row>
    <row r="2" spans="1:16" s="89" customFormat="1" ht="15.75" x14ac:dyDescent="0.25">
      <c r="A2" s="274" t="s">
        <v>297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6" s="89" customFormat="1" ht="15.75" x14ac:dyDescent="0.25">
      <c r="A3" s="299" t="s">
        <v>337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</row>
    <row r="4" spans="1:16" s="94" customFormat="1" ht="12.75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93"/>
      <c r="N4" s="93"/>
    </row>
    <row r="5" spans="1:16" x14ac:dyDescent="0.25">
      <c r="A5" s="99" t="s">
        <v>180</v>
      </c>
      <c r="B5" s="269" t="s">
        <v>231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1" t="s">
        <v>268</v>
      </c>
    </row>
    <row r="6" spans="1:16" x14ac:dyDescent="0.25">
      <c r="A6" s="99" t="s">
        <v>22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82"/>
      <c r="O6" s="272"/>
    </row>
    <row r="7" spans="1:16" x14ac:dyDescent="0.25">
      <c r="A7" s="100" t="s">
        <v>23</v>
      </c>
      <c r="B7" s="100" t="s">
        <v>145</v>
      </c>
      <c r="C7" s="100" t="s">
        <v>25</v>
      </c>
      <c r="D7" s="100" t="s">
        <v>179</v>
      </c>
      <c r="E7" s="100" t="s">
        <v>26</v>
      </c>
      <c r="F7" s="100" t="s">
        <v>146</v>
      </c>
      <c r="G7" s="100" t="s">
        <v>143</v>
      </c>
      <c r="H7" s="100" t="s">
        <v>29</v>
      </c>
      <c r="I7" s="100" t="s">
        <v>30</v>
      </c>
      <c r="J7" s="100" t="s">
        <v>31</v>
      </c>
      <c r="K7" s="100" t="s">
        <v>32</v>
      </c>
      <c r="L7" s="100" t="s">
        <v>33</v>
      </c>
      <c r="M7" s="100" t="s">
        <v>144</v>
      </c>
      <c r="N7" s="183" t="s">
        <v>69</v>
      </c>
      <c r="O7" s="273"/>
    </row>
    <row r="8" spans="1:16" x14ac:dyDescent="0.25">
      <c r="A8" s="36" t="s">
        <v>261</v>
      </c>
      <c r="B8" s="51">
        <v>3</v>
      </c>
      <c r="C8" s="249" t="s">
        <v>174</v>
      </c>
      <c r="D8" s="249" t="s">
        <v>174</v>
      </c>
      <c r="E8" s="249" t="s">
        <v>174</v>
      </c>
      <c r="F8" s="249" t="s">
        <v>174</v>
      </c>
      <c r="G8" s="249" t="s">
        <v>174</v>
      </c>
      <c r="H8" s="249" t="s">
        <v>174</v>
      </c>
      <c r="I8" s="249" t="s">
        <v>174</v>
      </c>
      <c r="J8" s="249" t="s">
        <v>174</v>
      </c>
      <c r="K8" s="249" t="s">
        <v>174</v>
      </c>
      <c r="L8" s="249" t="s">
        <v>174</v>
      </c>
      <c r="M8" s="249" t="s">
        <v>174</v>
      </c>
      <c r="N8" s="249" t="s">
        <v>174</v>
      </c>
      <c r="O8" s="51">
        <f>SUM(B8:N8)</f>
        <v>3</v>
      </c>
    </row>
    <row r="9" spans="1:16" x14ac:dyDescent="0.25">
      <c r="A9" s="36"/>
      <c r="B9" s="211"/>
      <c r="C9" s="51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</row>
    <row r="10" spans="1:16" x14ac:dyDescent="0.25">
      <c r="A10" s="36" t="s">
        <v>262</v>
      </c>
      <c r="B10" s="249" t="s">
        <v>174</v>
      </c>
      <c r="C10" s="51">
        <v>1</v>
      </c>
      <c r="D10" s="249" t="s">
        <v>174</v>
      </c>
      <c r="E10" s="249" t="s">
        <v>174</v>
      </c>
      <c r="F10" s="249" t="s">
        <v>174</v>
      </c>
      <c r="G10" s="249" t="s">
        <v>174</v>
      </c>
      <c r="H10" s="249" t="s">
        <v>174</v>
      </c>
      <c r="I10" s="249" t="s">
        <v>174</v>
      </c>
      <c r="J10" s="249" t="s">
        <v>174</v>
      </c>
      <c r="K10" s="249" t="s">
        <v>174</v>
      </c>
      <c r="L10" s="249" t="s">
        <v>174</v>
      </c>
      <c r="M10" s="249" t="s">
        <v>174</v>
      </c>
      <c r="N10" s="249" t="s">
        <v>174</v>
      </c>
      <c r="O10" s="51">
        <f t="shared" ref="O10:O34" si="0">SUM(B10:N10)</f>
        <v>1</v>
      </c>
    </row>
    <row r="11" spans="1:16" x14ac:dyDescent="0.25">
      <c r="A11" s="36" t="s">
        <v>34</v>
      </c>
      <c r="B11" s="249" t="s">
        <v>174</v>
      </c>
      <c r="C11" s="249" t="s">
        <v>174</v>
      </c>
      <c r="D11" s="249" t="s">
        <v>174</v>
      </c>
      <c r="E11" s="249" t="s">
        <v>174</v>
      </c>
      <c r="F11" s="249" t="s">
        <v>174</v>
      </c>
      <c r="G11" s="249" t="s">
        <v>174</v>
      </c>
      <c r="H11" s="249" t="s">
        <v>174</v>
      </c>
      <c r="I11" s="249" t="s">
        <v>174</v>
      </c>
      <c r="J11" s="249" t="s">
        <v>174</v>
      </c>
      <c r="K11" s="249" t="s">
        <v>174</v>
      </c>
      <c r="L11" s="249" t="s">
        <v>174</v>
      </c>
      <c r="M11" s="249" t="s">
        <v>174</v>
      </c>
      <c r="N11" s="249" t="s">
        <v>174</v>
      </c>
      <c r="O11" s="51">
        <f t="shared" si="0"/>
        <v>0</v>
      </c>
    </row>
    <row r="12" spans="1:16" x14ac:dyDescent="0.25">
      <c r="A12" s="36" t="s">
        <v>35</v>
      </c>
      <c r="B12" s="249" t="s">
        <v>174</v>
      </c>
      <c r="C12" s="249" t="s">
        <v>174</v>
      </c>
      <c r="D12" s="249" t="s">
        <v>174</v>
      </c>
      <c r="E12" s="249" t="s">
        <v>174</v>
      </c>
      <c r="F12" s="249" t="s">
        <v>174</v>
      </c>
      <c r="G12" s="249" t="s">
        <v>174</v>
      </c>
      <c r="H12" s="249" t="s">
        <v>174</v>
      </c>
      <c r="I12" s="249" t="s">
        <v>174</v>
      </c>
      <c r="J12" s="249" t="s">
        <v>174</v>
      </c>
      <c r="K12" s="249" t="s">
        <v>174</v>
      </c>
      <c r="L12" s="249" t="s">
        <v>174</v>
      </c>
      <c r="M12" s="249" t="s">
        <v>174</v>
      </c>
      <c r="N12" s="249" t="s">
        <v>174</v>
      </c>
      <c r="O12" s="51">
        <f t="shared" si="0"/>
        <v>0</v>
      </c>
    </row>
    <row r="13" spans="1:16" x14ac:dyDescent="0.25">
      <c r="A13" s="36" t="s">
        <v>36</v>
      </c>
      <c r="B13" s="249" t="s">
        <v>174</v>
      </c>
      <c r="C13" s="51">
        <v>2</v>
      </c>
      <c r="D13" s="249" t="s">
        <v>174</v>
      </c>
      <c r="E13" s="249" t="s">
        <v>174</v>
      </c>
      <c r="F13" s="249" t="s">
        <v>174</v>
      </c>
      <c r="G13" s="249" t="s">
        <v>174</v>
      </c>
      <c r="H13" s="249" t="s">
        <v>174</v>
      </c>
      <c r="I13" s="249" t="s">
        <v>174</v>
      </c>
      <c r="J13" s="249" t="s">
        <v>174</v>
      </c>
      <c r="K13" s="249" t="s">
        <v>174</v>
      </c>
      <c r="L13" s="249" t="s">
        <v>174</v>
      </c>
      <c r="M13" s="249" t="s">
        <v>174</v>
      </c>
      <c r="N13" s="249" t="s">
        <v>174</v>
      </c>
      <c r="O13" s="51">
        <f t="shared" si="0"/>
        <v>2</v>
      </c>
    </row>
    <row r="14" spans="1:16" x14ac:dyDescent="0.25">
      <c r="A14" s="36" t="s">
        <v>37</v>
      </c>
      <c r="B14" s="51">
        <v>2</v>
      </c>
      <c r="C14" s="51">
        <v>7</v>
      </c>
      <c r="D14" s="51">
        <v>4</v>
      </c>
      <c r="E14" s="249" t="s">
        <v>174</v>
      </c>
      <c r="F14" s="249" t="s">
        <v>174</v>
      </c>
      <c r="G14" s="249" t="s">
        <v>174</v>
      </c>
      <c r="H14" s="249" t="s">
        <v>174</v>
      </c>
      <c r="I14" s="249" t="s">
        <v>174</v>
      </c>
      <c r="J14" s="249" t="s">
        <v>174</v>
      </c>
      <c r="K14" s="249" t="s">
        <v>174</v>
      </c>
      <c r="L14" s="249" t="s">
        <v>174</v>
      </c>
      <c r="M14" s="249" t="s">
        <v>174</v>
      </c>
      <c r="N14" s="249" t="s">
        <v>174</v>
      </c>
      <c r="O14" s="51">
        <f t="shared" si="0"/>
        <v>13</v>
      </c>
    </row>
    <row r="15" spans="1:16" x14ac:dyDescent="0.25">
      <c r="A15" s="36" t="s">
        <v>38</v>
      </c>
      <c r="B15" s="51">
        <v>11</v>
      </c>
      <c r="C15" s="51">
        <v>3</v>
      </c>
      <c r="D15" s="51">
        <v>3</v>
      </c>
      <c r="E15" s="51">
        <v>2</v>
      </c>
      <c r="F15" s="51">
        <v>1</v>
      </c>
      <c r="G15" s="249" t="s">
        <v>174</v>
      </c>
      <c r="H15" s="249" t="s">
        <v>174</v>
      </c>
      <c r="I15" s="249" t="s">
        <v>174</v>
      </c>
      <c r="J15" s="249" t="s">
        <v>174</v>
      </c>
      <c r="K15" s="249" t="s">
        <v>174</v>
      </c>
      <c r="L15" s="249" t="s">
        <v>174</v>
      </c>
      <c r="M15" s="249" t="s">
        <v>174</v>
      </c>
      <c r="N15" s="249" t="s">
        <v>174</v>
      </c>
      <c r="O15" s="51">
        <f t="shared" si="0"/>
        <v>20</v>
      </c>
    </row>
    <row r="16" spans="1:16" x14ac:dyDescent="0.25">
      <c r="A16" s="36" t="s">
        <v>39</v>
      </c>
      <c r="B16" s="51">
        <v>29</v>
      </c>
      <c r="C16" s="51">
        <v>15</v>
      </c>
      <c r="D16" s="51">
        <v>7</v>
      </c>
      <c r="E16" s="51">
        <v>6</v>
      </c>
      <c r="F16" s="51">
        <v>4</v>
      </c>
      <c r="G16" s="249" t="s">
        <v>174</v>
      </c>
      <c r="H16" s="249" t="s">
        <v>174</v>
      </c>
      <c r="I16" s="249" t="s">
        <v>174</v>
      </c>
      <c r="J16" s="249" t="s">
        <v>174</v>
      </c>
      <c r="K16" s="51">
        <v>1</v>
      </c>
      <c r="L16" s="249" t="s">
        <v>174</v>
      </c>
      <c r="M16" s="51">
        <v>1</v>
      </c>
      <c r="N16" s="51">
        <v>1</v>
      </c>
      <c r="O16" s="51">
        <f t="shared" si="0"/>
        <v>64</v>
      </c>
    </row>
    <row r="17" spans="1:15" x14ac:dyDescent="0.25">
      <c r="A17" s="36" t="s">
        <v>40</v>
      </c>
      <c r="B17" s="51">
        <v>102</v>
      </c>
      <c r="C17" s="51">
        <v>20</v>
      </c>
      <c r="D17" s="51">
        <v>21</v>
      </c>
      <c r="E17" s="51">
        <v>13</v>
      </c>
      <c r="F17" s="51">
        <v>10</v>
      </c>
      <c r="G17" s="51">
        <v>1</v>
      </c>
      <c r="H17" s="51">
        <v>2</v>
      </c>
      <c r="I17" s="51">
        <v>2</v>
      </c>
      <c r="J17" s="51">
        <v>3</v>
      </c>
      <c r="K17" s="51">
        <v>1</v>
      </c>
      <c r="L17" s="51">
        <v>3</v>
      </c>
      <c r="M17" s="249" t="s">
        <v>174</v>
      </c>
      <c r="N17" s="51">
        <v>2</v>
      </c>
      <c r="O17" s="51">
        <f t="shared" si="0"/>
        <v>180</v>
      </c>
    </row>
    <row r="18" spans="1:15" x14ac:dyDescent="0.25">
      <c r="A18" s="36" t="s">
        <v>208</v>
      </c>
      <c r="B18" s="51">
        <v>616</v>
      </c>
      <c r="C18" s="51">
        <v>305</v>
      </c>
      <c r="D18" s="51">
        <v>64</v>
      </c>
      <c r="E18" s="51">
        <v>21</v>
      </c>
      <c r="F18" s="51">
        <v>12</v>
      </c>
      <c r="G18" s="249" t="s">
        <v>174</v>
      </c>
      <c r="H18" s="51">
        <v>4</v>
      </c>
      <c r="I18" s="51">
        <v>1</v>
      </c>
      <c r="J18" s="51">
        <v>1</v>
      </c>
      <c r="K18" s="51">
        <v>2</v>
      </c>
      <c r="L18" s="51">
        <v>2</v>
      </c>
      <c r="M18" s="51">
        <v>1</v>
      </c>
      <c r="N18" s="51">
        <v>2</v>
      </c>
      <c r="O18" s="51">
        <f t="shared" si="0"/>
        <v>1031</v>
      </c>
    </row>
    <row r="19" spans="1:15" x14ac:dyDescent="0.25">
      <c r="A19" s="36" t="s">
        <v>41</v>
      </c>
      <c r="B19" s="51">
        <v>631</v>
      </c>
      <c r="C19" s="51">
        <v>288</v>
      </c>
      <c r="D19" s="51">
        <v>84</v>
      </c>
      <c r="E19" s="51">
        <v>8</v>
      </c>
      <c r="F19" s="51">
        <v>11</v>
      </c>
      <c r="G19" s="249" t="s">
        <v>174</v>
      </c>
      <c r="H19" s="51">
        <v>3</v>
      </c>
      <c r="I19" s="51">
        <v>3</v>
      </c>
      <c r="J19" s="51">
        <v>1</v>
      </c>
      <c r="K19" s="249" t="s">
        <v>174</v>
      </c>
      <c r="L19" s="249" t="s">
        <v>174</v>
      </c>
      <c r="M19" s="51">
        <v>1</v>
      </c>
      <c r="N19" s="51"/>
      <c r="O19" s="51">
        <f t="shared" si="0"/>
        <v>1030</v>
      </c>
    </row>
    <row r="20" spans="1:15" x14ac:dyDescent="0.25">
      <c r="A20" s="36" t="s">
        <v>42</v>
      </c>
      <c r="B20" s="51">
        <v>448</v>
      </c>
      <c r="C20" s="51">
        <v>271</v>
      </c>
      <c r="D20" s="51">
        <v>143</v>
      </c>
      <c r="E20" s="51">
        <v>23</v>
      </c>
      <c r="F20" s="51">
        <v>25</v>
      </c>
      <c r="G20" s="51">
        <v>3</v>
      </c>
      <c r="H20" s="51">
        <v>2</v>
      </c>
      <c r="I20" s="51">
        <v>4</v>
      </c>
      <c r="J20" s="51">
        <v>4</v>
      </c>
      <c r="K20" s="249" t="s">
        <v>174</v>
      </c>
      <c r="L20" s="249" t="s">
        <v>174</v>
      </c>
      <c r="M20" s="51">
        <v>3</v>
      </c>
      <c r="N20" s="51">
        <v>6</v>
      </c>
      <c r="O20" s="51">
        <f t="shared" si="0"/>
        <v>932</v>
      </c>
    </row>
    <row r="21" spans="1:15" x14ac:dyDescent="0.25">
      <c r="A21" s="36" t="s">
        <v>43</v>
      </c>
      <c r="B21" s="51">
        <v>140</v>
      </c>
      <c r="C21" s="51">
        <v>104</v>
      </c>
      <c r="D21" s="51">
        <v>61</v>
      </c>
      <c r="E21" s="51">
        <v>9</v>
      </c>
      <c r="F21" s="51">
        <v>7</v>
      </c>
      <c r="G21" s="249" t="s">
        <v>174</v>
      </c>
      <c r="H21" s="249" t="s">
        <v>174</v>
      </c>
      <c r="I21" s="51">
        <v>1</v>
      </c>
      <c r="J21" s="51">
        <v>2</v>
      </c>
      <c r="K21" s="249" t="s">
        <v>174</v>
      </c>
      <c r="L21" s="51">
        <v>1</v>
      </c>
      <c r="M21" s="51">
        <v>1</v>
      </c>
      <c r="N21" s="51">
        <v>1</v>
      </c>
      <c r="O21" s="51">
        <f t="shared" si="0"/>
        <v>327</v>
      </c>
    </row>
    <row r="22" spans="1:15" x14ac:dyDescent="0.25">
      <c r="A22" s="36" t="s">
        <v>147</v>
      </c>
      <c r="B22" s="51">
        <v>158</v>
      </c>
      <c r="C22" s="51">
        <v>109</v>
      </c>
      <c r="D22" s="51">
        <v>85</v>
      </c>
      <c r="E22" s="51">
        <v>12</v>
      </c>
      <c r="F22" s="51">
        <v>7</v>
      </c>
      <c r="G22" s="249" t="s">
        <v>174</v>
      </c>
      <c r="H22" s="51">
        <v>5</v>
      </c>
      <c r="I22" s="51">
        <v>1</v>
      </c>
      <c r="J22" s="51">
        <v>5</v>
      </c>
      <c r="K22" s="51">
        <v>6</v>
      </c>
      <c r="L22" s="51">
        <v>4</v>
      </c>
      <c r="M22" s="51">
        <v>3</v>
      </c>
      <c r="N22" s="51">
        <v>19</v>
      </c>
      <c r="O22" s="51">
        <f t="shared" si="0"/>
        <v>414</v>
      </c>
    </row>
    <row r="23" spans="1:15" x14ac:dyDescent="0.25">
      <c r="A23" s="36" t="s">
        <v>221</v>
      </c>
      <c r="B23" s="51">
        <v>150</v>
      </c>
      <c r="C23" s="51">
        <v>151</v>
      </c>
      <c r="D23" s="51">
        <v>71</v>
      </c>
      <c r="E23" s="51">
        <v>5</v>
      </c>
      <c r="F23" s="51">
        <v>17</v>
      </c>
      <c r="G23" s="51">
        <v>1</v>
      </c>
      <c r="H23" s="51">
        <v>7</v>
      </c>
      <c r="I23" s="51">
        <v>12</v>
      </c>
      <c r="J23" s="51">
        <v>1</v>
      </c>
      <c r="K23" s="51">
        <v>3</v>
      </c>
      <c r="L23" s="51">
        <v>3</v>
      </c>
      <c r="M23" s="51">
        <v>4</v>
      </c>
      <c r="N23" s="51">
        <v>21</v>
      </c>
      <c r="O23" s="51">
        <f t="shared" si="0"/>
        <v>446</v>
      </c>
    </row>
    <row r="24" spans="1:15" x14ac:dyDescent="0.25">
      <c r="A24" s="36" t="s">
        <v>222</v>
      </c>
      <c r="B24" s="51">
        <v>199</v>
      </c>
      <c r="C24" s="51">
        <v>166</v>
      </c>
      <c r="D24" s="51">
        <v>53</v>
      </c>
      <c r="E24" s="51">
        <v>2</v>
      </c>
      <c r="F24" s="51">
        <v>4</v>
      </c>
      <c r="G24" s="51">
        <v>1</v>
      </c>
      <c r="H24" s="51">
        <v>1</v>
      </c>
      <c r="I24" s="51">
        <v>10</v>
      </c>
      <c r="J24" s="249" t="s">
        <v>174</v>
      </c>
      <c r="K24" s="51">
        <v>1</v>
      </c>
      <c r="L24" s="249" t="s">
        <v>174</v>
      </c>
      <c r="M24" s="249" t="s">
        <v>174</v>
      </c>
      <c r="N24" s="51">
        <v>5</v>
      </c>
      <c r="O24" s="51">
        <f t="shared" si="0"/>
        <v>442</v>
      </c>
    </row>
    <row r="25" spans="1:15" x14ac:dyDescent="0.25">
      <c r="A25" s="103">
        <v>2010</v>
      </c>
      <c r="B25" s="51">
        <v>43</v>
      </c>
      <c r="C25" s="51">
        <v>25</v>
      </c>
      <c r="D25" s="51">
        <v>1</v>
      </c>
      <c r="E25" s="249" t="s">
        <v>174</v>
      </c>
      <c r="F25" s="51">
        <v>1</v>
      </c>
      <c r="G25" s="249" t="s">
        <v>174</v>
      </c>
      <c r="H25" s="51">
        <v>1</v>
      </c>
      <c r="I25" s="249" t="s">
        <v>174</v>
      </c>
      <c r="J25" s="249" t="s">
        <v>174</v>
      </c>
      <c r="K25" s="51">
        <v>1</v>
      </c>
      <c r="L25" s="51">
        <v>1</v>
      </c>
      <c r="M25" s="249" t="s">
        <v>174</v>
      </c>
      <c r="N25" s="51">
        <v>1</v>
      </c>
      <c r="O25" s="51">
        <f t="shared" si="0"/>
        <v>74</v>
      </c>
    </row>
    <row r="26" spans="1:15" x14ac:dyDescent="0.25">
      <c r="A26" s="103">
        <v>2011</v>
      </c>
      <c r="B26" s="51">
        <v>45</v>
      </c>
      <c r="C26" s="51">
        <v>25</v>
      </c>
      <c r="D26" s="51">
        <v>9</v>
      </c>
      <c r="E26" s="249" t="s">
        <v>174</v>
      </c>
      <c r="F26" s="249" t="s">
        <v>174</v>
      </c>
      <c r="G26" s="249" t="s">
        <v>174</v>
      </c>
      <c r="H26" s="51">
        <v>4</v>
      </c>
      <c r="I26" s="249" t="s">
        <v>174</v>
      </c>
      <c r="J26" s="51">
        <v>2</v>
      </c>
      <c r="K26" s="249" t="s">
        <v>174</v>
      </c>
      <c r="L26" s="249" t="s">
        <v>174</v>
      </c>
      <c r="M26" s="249" t="s">
        <v>174</v>
      </c>
      <c r="N26" s="51">
        <v>4</v>
      </c>
      <c r="O26" s="51">
        <f t="shared" si="0"/>
        <v>89</v>
      </c>
    </row>
    <row r="27" spans="1:15" x14ac:dyDescent="0.25">
      <c r="A27" s="103">
        <v>2012</v>
      </c>
      <c r="B27" s="51">
        <v>45</v>
      </c>
      <c r="C27" s="51">
        <v>19</v>
      </c>
      <c r="D27" s="51">
        <v>10</v>
      </c>
      <c r="E27" s="249" t="s">
        <v>174</v>
      </c>
      <c r="F27" s="249" t="s">
        <v>174</v>
      </c>
      <c r="G27" s="249" t="s">
        <v>174</v>
      </c>
      <c r="H27" s="51">
        <v>2</v>
      </c>
      <c r="I27" s="249" t="s">
        <v>174</v>
      </c>
      <c r="J27" s="249" t="s">
        <v>174</v>
      </c>
      <c r="K27" s="249" t="s">
        <v>174</v>
      </c>
      <c r="L27" s="249" t="s">
        <v>174</v>
      </c>
      <c r="M27" s="249" t="s">
        <v>174</v>
      </c>
      <c r="N27" s="51">
        <v>5</v>
      </c>
      <c r="O27" s="51">
        <f t="shared" si="0"/>
        <v>81</v>
      </c>
    </row>
    <row r="28" spans="1:15" x14ac:dyDescent="0.25">
      <c r="A28" s="103">
        <v>2013</v>
      </c>
      <c r="B28" s="51">
        <v>53</v>
      </c>
      <c r="C28" s="51">
        <v>19</v>
      </c>
      <c r="D28" s="51">
        <v>6</v>
      </c>
      <c r="E28" s="51">
        <v>1</v>
      </c>
      <c r="F28" s="249" t="s">
        <v>174</v>
      </c>
      <c r="G28" s="249" t="s">
        <v>174</v>
      </c>
      <c r="H28" s="249" t="s">
        <v>174</v>
      </c>
      <c r="I28" s="249" t="s">
        <v>174</v>
      </c>
      <c r="J28" s="51">
        <v>1</v>
      </c>
      <c r="K28" s="51">
        <v>1</v>
      </c>
      <c r="L28" s="51"/>
      <c r="M28" s="51">
        <v>1</v>
      </c>
      <c r="N28" s="51">
        <v>13</v>
      </c>
      <c r="O28" s="51">
        <f t="shared" si="0"/>
        <v>95</v>
      </c>
    </row>
    <row r="29" spans="1:15" x14ac:dyDescent="0.25">
      <c r="A29" s="103">
        <v>2014</v>
      </c>
      <c r="B29" s="51">
        <v>49</v>
      </c>
      <c r="C29" s="51">
        <v>20</v>
      </c>
      <c r="D29" s="51">
        <v>7</v>
      </c>
      <c r="E29" s="51">
        <v>1</v>
      </c>
      <c r="F29" s="51">
        <v>2</v>
      </c>
      <c r="G29" s="249" t="s">
        <v>174</v>
      </c>
      <c r="H29" s="51">
        <v>1</v>
      </c>
      <c r="I29" s="51">
        <v>2</v>
      </c>
      <c r="J29" s="51">
        <v>1</v>
      </c>
      <c r="K29" s="249" t="s">
        <v>174</v>
      </c>
      <c r="L29" s="249" t="s">
        <v>174</v>
      </c>
      <c r="M29" s="249" t="s">
        <v>174</v>
      </c>
      <c r="N29" s="51">
        <v>3</v>
      </c>
      <c r="O29" s="51">
        <f t="shared" si="0"/>
        <v>86</v>
      </c>
    </row>
    <row r="30" spans="1:15" x14ac:dyDescent="0.25">
      <c r="A30" s="103">
        <v>2015</v>
      </c>
      <c r="B30" s="51">
        <v>79</v>
      </c>
      <c r="C30" s="51">
        <v>20</v>
      </c>
      <c r="D30" s="51">
        <v>8</v>
      </c>
      <c r="E30" s="51">
        <v>1</v>
      </c>
      <c r="F30" s="51">
        <v>1</v>
      </c>
      <c r="G30" s="249" t="s">
        <v>174</v>
      </c>
      <c r="H30" s="51">
        <v>1</v>
      </c>
      <c r="I30" s="249" t="s">
        <v>174</v>
      </c>
      <c r="J30" s="249" t="s">
        <v>174</v>
      </c>
      <c r="K30" s="249" t="s">
        <v>174</v>
      </c>
      <c r="L30" s="249" t="s">
        <v>174</v>
      </c>
      <c r="M30" s="51">
        <v>1</v>
      </c>
      <c r="N30" s="51">
        <v>6</v>
      </c>
      <c r="O30" s="51">
        <f t="shared" si="0"/>
        <v>117</v>
      </c>
    </row>
    <row r="31" spans="1:15" x14ac:dyDescent="0.25">
      <c r="A31" s="103">
        <v>2016</v>
      </c>
      <c r="B31" s="51">
        <v>98</v>
      </c>
      <c r="C31" s="51">
        <v>21</v>
      </c>
      <c r="D31" s="51">
        <v>8</v>
      </c>
      <c r="E31" s="249" t="s">
        <v>174</v>
      </c>
      <c r="F31" s="249" t="s">
        <v>174</v>
      </c>
      <c r="G31" s="249" t="s">
        <v>174</v>
      </c>
      <c r="H31" s="51">
        <v>1</v>
      </c>
      <c r="I31" s="249" t="s">
        <v>174</v>
      </c>
      <c r="J31" s="249" t="s">
        <v>174</v>
      </c>
      <c r="K31" s="51">
        <v>1</v>
      </c>
      <c r="L31" s="249" t="s">
        <v>174</v>
      </c>
      <c r="M31" s="249" t="s">
        <v>174</v>
      </c>
      <c r="N31" s="51">
        <v>1</v>
      </c>
      <c r="O31" s="51">
        <f t="shared" si="0"/>
        <v>130</v>
      </c>
    </row>
    <row r="32" spans="1:15" x14ac:dyDescent="0.25">
      <c r="A32" s="103">
        <v>2017</v>
      </c>
      <c r="B32" s="51">
        <v>115</v>
      </c>
      <c r="C32" s="51">
        <v>31</v>
      </c>
      <c r="D32" s="51">
        <v>12</v>
      </c>
      <c r="E32" s="51">
        <v>2</v>
      </c>
      <c r="F32" s="51">
        <v>1</v>
      </c>
      <c r="G32" s="249" t="s">
        <v>174</v>
      </c>
      <c r="H32" s="249" t="s">
        <v>174</v>
      </c>
      <c r="I32" s="51">
        <v>1</v>
      </c>
      <c r="J32" s="249" t="s">
        <v>174</v>
      </c>
      <c r="K32" s="249" t="s">
        <v>174</v>
      </c>
      <c r="L32" s="249" t="s">
        <v>174</v>
      </c>
      <c r="M32" s="249" t="s">
        <v>174</v>
      </c>
      <c r="N32" s="51">
        <v>1</v>
      </c>
      <c r="O32" s="51">
        <f t="shared" si="0"/>
        <v>163</v>
      </c>
    </row>
    <row r="33" spans="1:15" x14ac:dyDescent="0.25">
      <c r="A33" s="103">
        <v>2018</v>
      </c>
      <c r="B33" s="51">
        <v>94</v>
      </c>
      <c r="C33" s="51">
        <v>32</v>
      </c>
      <c r="D33" s="51">
        <v>10</v>
      </c>
      <c r="E33" s="51">
        <v>2</v>
      </c>
      <c r="F33" s="249" t="s">
        <v>174</v>
      </c>
      <c r="G33" s="51">
        <v>1</v>
      </c>
      <c r="H33" s="249" t="s">
        <v>174</v>
      </c>
      <c r="I33" s="51">
        <v>1</v>
      </c>
      <c r="J33" s="51">
        <v>1</v>
      </c>
      <c r="K33" s="51">
        <v>1</v>
      </c>
      <c r="L33" s="51">
        <v>1</v>
      </c>
      <c r="M33" s="51">
        <v>1</v>
      </c>
      <c r="N33" s="51">
        <v>1</v>
      </c>
      <c r="O33" s="51">
        <f t="shared" si="0"/>
        <v>145</v>
      </c>
    </row>
    <row r="34" spans="1:15" x14ac:dyDescent="0.25">
      <c r="A34" s="103">
        <v>2019</v>
      </c>
      <c r="B34" s="51">
        <v>54</v>
      </c>
      <c r="C34" s="51">
        <v>19</v>
      </c>
      <c r="D34" s="51">
        <v>8</v>
      </c>
      <c r="E34" s="51">
        <v>2</v>
      </c>
      <c r="F34" s="51">
        <v>1</v>
      </c>
      <c r="G34" s="249" t="s">
        <v>174</v>
      </c>
      <c r="H34" s="249" t="s">
        <v>174</v>
      </c>
      <c r="I34" s="51">
        <v>3</v>
      </c>
      <c r="J34" s="51">
        <v>1</v>
      </c>
      <c r="K34" s="249" t="s">
        <v>174</v>
      </c>
      <c r="L34" s="51">
        <v>2</v>
      </c>
      <c r="M34" s="249" t="s">
        <v>174</v>
      </c>
      <c r="N34" s="51">
        <v>7</v>
      </c>
      <c r="O34" s="51">
        <f t="shared" si="0"/>
        <v>97</v>
      </c>
    </row>
    <row r="35" spans="1:15" s="95" customFormat="1" ht="15" customHeight="1" x14ac:dyDescent="0.25">
      <c r="A35" s="30" t="s">
        <v>223</v>
      </c>
      <c r="B35" s="101">
        <f>SUM(B8:B34)</f>
        <v>3164</v>
      </c>
      <c r="C35" s="101">
        <f t="shared" ref="C35:O35" si="1">SUM(C8:C34)</f>
        <v>1673</v>
      </c>
      <c r="D35" s="101">
        <f t="shared" si="1"/>
        <v>675</v>
      </c>
      <c r="E35" s="101">
        <f t="shared" si="1"/>
        <v>110</v>
      </c>
      <c r="F35" s="101">
        <f t="shared" si="1"/>
        <v>104</v>
      </c>
      <c r="G35" s="101">
        <f t="shared" si="1"/>
        <v>7</v>
      </c>
      <c r="H35" s="101">
        <f t="shared" si="1"/>
        <v>34</v>
      </c>
      <c r="I35" s="101">
        <f t="shared" si="1"/>
        <v>41</v>
      </c>
      <c r="J35" s="101">
        <f t="shared" si="1"/>
        <v>23</v>
      </c>
      <c r="K35" s="101">
        <f t="shared" si="1"/>
        <v>18</v>
      </c>
      <c r="L35" s="101">
        <f t="shared" si="1"/>
        <v>17</v>
      </c>
      <c r="M35" s="101">
        <f t="shared" si="1"/>
        <v>17</v>
      </c>
      <c r="N35" s="101">
        <f t="shared" si="1"/>
        <v>99</v>
      </c>
      <c r="O35" s="101">
        <f t="shared" si="1"/>
        <v>5982</v>
      </c>
    </row>
    <row r="36" spans="1:15" ht="14.25" x14ac:dyDescent="0.25">
      <c r="A36" s="86"/>
    </row>
  </sheetData>
  <mergeCells count="5">
    <mergeCell ref="A1:O1"/>
    <mergeCell ref="A4:L4"/>
    <mergeCell ref="B5:N5"/>
    <mergeCell ref="O5:O7"/>
    <mergeCell ref="A2:O2"/>
  </mergeCells>
  <phoneticPr fontId="0" type="noConversion"/>
  <pageMargins left="0.98425196850393704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O25:O3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sqref="A1:G1"/>
    </sheetView>
  </sheetViews>
  <sheetFormatPr baseColWidth="10" defaultColWidth="8.85546875" defaultRowHeight="13.5" x14ac:dyDescent="0.25"/>
  <cols>
    <col min="1" max="1" width="26.85546875" style="96" customWidth="1"/>
    <col min="2" max="2" width="12.7109375" style="96" customWidth="1"/>
    <col min="3" max="3" width="12.7109375" style="105" customWidth="1"/>
    <col min="4" max="7" width="12.7109375" style="96" customWidth="1"/>
    <col min="8" max="16384" width="8.85546875" style="96"/>
  </cols>
  <sheetData>
    <row r="1" spans="1:9" s="89" customFormat="1" ht="18.75" x14ac:dyDescent="0.3">
      <c r="A1" s="267" t="s">
        <v>298</v>
      </c>
      <c r="B1" s="267"/>
      <c r="C1" s="267"/>
      <c r="D1" s="267"/>
      <c r="E1" s="267"/>
      <c r="F1" s="267"/>
      <c r="G1" s="267"/>
    </row>
    <row r="2" spans="1:9" s="89" customFormat="1" ht="15.75" x14ac:dyDescent="0.25">
      <c r="A2" s="274" t="s">
        <v>299</v>
      </c>
      <c r="B2" s="274"/>
      <c r="C2" s="274"/>
      <c r="D2" s="274"/>
      <c r="E2" s="274"/>
      <c r="F2" s="274"/>
      <c r="G2" s="274"/>
    </row>
    <row r="3" spans="1:9" s="89" customFormat="1" ht="15.75" x14ac:dyDescent="0.25">
      <c r="A3" s="299" t="s">
        <v>337</v>
      </c>
      <c r="B3" s="266"/>
      <c r="C3" s="266"/>
      <c r="D3" s="266"/>
      <c r="E3" s="266"/>
      <c r="F3" s="266"/>
      <c r="G3" s="266"/>
    </row>
    <row r="4" spans="1:9" s="94" customFormat="1" ht="12.75" customHeight="1" x14ac:dyDescent="0.25">
      <c r="A4" s="268"/>
      <c r="B4" s="268"/>
      <c r="C4" s="268"/>
      <c r="D4" s="268"/>
      <c r="E4" s="275"/>
      <c r="F4" s="268"/>
      <c r="G4" s="268"/>
    </row>
    <row r="5" spans="1:9" s="95" customFormat="1" ht="15" customHeight="1" x14ac:dyDescent="0.25">
      <c r="A5" s="277" t="s">
        <v>232</v>
      </c>
      <c r="B5" s="269" t="s">
        <v>190</v>
      </c>
      <c r="C5" s="276"/>
      <c r="D5" s="269" t="s">
        <v>278</v>
      </c>
      <c r="E5" s="270"/>
      <c r="F5" s="270"/>
      <c r="G5" s="276"/>
      <c r="H5" s="104"/>
    </row>
    <row r="6" spans="1:9" s="95" customFormat="1" x14ac:dyDescent="0.25">
      <c r="A6" s="278"/>
      <c r="B6" s="280" t="s">
        <v>256</v>
      </c>
      <c r="C6" s="285" t="s">
        <v>19</v>
      </c>
      <c r="D6" s="280" t="s">
        <v>257</v>
      </c>
      <c r="E6" s="280" t="s">
        <v>279</v>
      </c>
      <c r="F6" s="285" t="s">
        <v>258</v>
      </c>
      <c r="G6" s="285" t="s">
        <v>259</v>
      </c>
      <c r="H6" s="104"/>
    </row>
    <row r="7" spans="1:9" s="95" customFormat="1" ht="15" customHeight="1" x14ac:dyDescent="0.25">
      <c r="A7" s="278"/>
      <c r="B7" s="281"/>
      <c r="C7" s="283"/>
      <c r="D7" s="283"/>
      <c r="E7" s="283"/>
      <c r="F7" s="283"/>
      <c r="G7" s="283"/>
      <c r="H7" s="104"/>
    </row>
    <row r="8" spans="1:9" s="95" customFormat="1" x14ac:dyDescent="0.25">
      <c r="A8" s="278"/>
      <c r="B8" s="281"/>
      <c r="C8" s="283"/>
      <c r="D8" s="283"/>
      <c r="E8" s="283"/>
      <c r="F8" s="283"/>
      <c r="G8" s="283"/>
      <c r="H8" s="104"/>
    </row>
    <row r="9" spans="1:9" s="95" customFormat="1" ht="15" customHeight="1" x14ac:dyDescent="0.25">
      <c r="A9" s="279"/>
      <c r="B9" s="282"/>
      <c r="C9" s="284"/>
      <c r="D9" s="284"/>
      <c r="E9" s="284"/>
      <c r="F9" s="284"/>
      <c r="G9" s="284"/>
      <c r="H9" s="104"/>
    </row>
    <row r="10" spans="1:9" s="95" customFormat="1" x14ac:dyDescent="0.25">
      <c r="A10" s="36" t="s">
        <v>0</v>
      </c>
      <c r="B10" s="220">
        <v>1131</v>
      </c>
      <c r="C10" s="224">
        <f t="shared" ref="C10:C22" si="0">B10*100/$B$28</f>
        <v>18.906720160481445</v>
      </c>
      <c r="D10" s="220">
        <v>794</v>
      </c>
      <c r="E10" s="223">
        <v>105</v>
      </c>
      <c r="F10" s="220">
        <v>188</v>
      </c>
      <c r="G10" s="222">
        <v>44</v>
      </c>
      <c r="H10" s="104"/>
    </row>
    <row r="11" spans="1:9" s="95" customFormat="1" x14ac:dyDescent="0.25">
      <c r="A11" s="36" t="s">
        <v>1</v>
      </c>
      <c r="B11" s="220">
        <v>738</v>
      </c>
      <c r="C11" s="224">
        <f t="shared" si="0"/>
        <v>12.337011033099298</v>
      </c>
      <c r="D11" s="220">
        <v>540</v>
      </c>
      <c r="E11" s="220">
        <v>53</v>
      </c>
      <c r="F11" s="220">
        <v>85</v>
      </c>
      <c r="G11" s="222">
        <v>60</v>
      </c>
      <c r="H11" s="104"/>
    </row>
    <row r="12" spans="1:9" s="95" customFormat="1" x14ac:dyDescent="0.25">
      <c r="A12" s="36" t="s">
        <v>2</v>
      </c>
      <c r="B12" s="220">
        <v>1388</v>
      </c>
      <c r="C12" s="224">
        <f t="shared" si="0"/>
        <v>23.202942159812771</v>
      </c>
      <c r="D12" s="220">
        <v>880</v>
      </c>
      <c r="E12" s="220">
        <v>172</v>
      </c>
      <c r="F12" s="220">
        <v>260</v>
      </c>
      <c r="G12" s="222">
        <v>76</v>
      </c>
      <c r="H12" s="104"/>
    </row>
    <row r="13" spans="1:9" s="95" customFormat="1" x14ac:dyDescent="0.25">
      <c r="A13" s="36" t="s">
        <v>219</v>
      </c>
      <c r="B13" s="220">
        <v>407</v>
      </c>
      <c r="C13" s="224">
        <f t="shared" si="0"/>
        <v>6.8037445670344363</v>
      </c>
      <c r="D13" s="220">
        <v>234</v>
      </c>
      <c r="E13" s="220">
        <v>107</v>
      </c>
      <c r="F13" s="220">
        <v>52</v>
      </c>
      <c r="G13" s="222">
        <v>14</v>
      </c>
      <c r="H13" s="104"/>
    </row>
    <row r="14" spans="1:9" s="95" customFormat="1" x14ac:dyDescent="0.25">
      <c r="A14" s="36" t="s">
        <v>5</v>
      </c>
      <c r="B14" s="220">
        <v>603</v>
      </c>
      <c r="C14" s="224">
        <f t="shared" si="0"/>
        <v>10.080240722166499</v>
      </c>
      <c r="D14" s="220">
        <v>365</v>
      </c>
      <c r="E14" s="220">
        <v>70</v>
      </c>
      <c r="F14" s="220">
        <v>81</v>
      </c>
      <c r="G14" s="222">
        <v>87</v>
      </c>
      <c r="H14" s="104"/>
    </row>
    <row r="15" spans="1:9" s="95" customFormat="1" x14ac:dyDescent="0.25">
      <c r="A15" s="36" t="s">
        <v>6</v>
      </c>
      <c r="B15" s="220">
        <v>249</v>
      </c>
      <c r="C15" s="224">
        <f t="shared" si="0"/>
        <v>4.1624874623871611</v>
      </c>
      <c r="D15" s="220">
        <v>179</v>
      </c>
      <c r="E15" s="220">
        <v>17</v>
      </c>
      <c r="F15" s="220">
        <v>23</v>
      </c>
      <c r="G15" s="222">
        <v>30</v>
      </c>
      <c r="H15" s="104"/>
    </row>
    <row r="16" spans="1:9" s="95" customFormat="1" x14ac:dyDescent="0.25">
      <c r="A16" s="36" t="s">
        <v>7</v>
      </c>
      <c r="B16" s="220">
        <v>556</v>
      </c>
      <c r="C16" s="224">
        <f t="shared" si="0"/>
        <v>9.2945503176195245</v>
      </c>
      <c r="D16" s="220">
        <v>421</v>
      </c>
      <c r="E16" s="220">
        <v>29</v>
      </c>
      <c r="F16" s="220">
        <v>38</v>
      </c>
      <c r="G16" s="222">
        <v>68</v>
      </c>
      <c r="H16" s="104"/>
      <c r="I16" s="176"/>
    </row>
    <row r="17" spans="1:8" s="95" customFormat="1" x14ac:dyDescent="0.25">
      <c r="A17" s="36" t="s">
        <v>8</v>
      </c>
      <c r="B17" s="220">
        <v>349</v>
      </c>
      <c r="C17" s="224">
        <f t="shared" si="0"/>
        <v>5.8341691741892348</v>
      </c>
      <c r="D17" s="220">
        <v>262</v>
      </c>
      <c r="E17" s="220">
        <v>24</v>
      </c>
      <c r="F17" s="220">
        <v>33</v>
      </c>
      <c r="G17" s="222">
        <v>30</v>
      </c>
      <c r="H17" s="104"/>
    </row>
    <row r="18" spans="1:8" s="95" customFormat="1" x14ac:dyDescent="0.25">
      <c r="A18" s="36" t="s">
        <v>9</v>
      </c>
      <c r="B18" s="220">
        <v>232</v>
      </c>
      <c r="C18" s="224">
        <f t="shared" si="0"/>
        <v>3.8783015713808089</v>
      </c>
      <c r="D18" s="220">
        <v>171</v>
      </c>
      <c r="E18" s="220">
        <v>3</v>
      </c>
      <c r="F18" s="220">
        <v>26</v>
      </c>
      <c r="G18" s="222">
        <v>32</v>
      </c>
      <c r="H18" s="104"/>
    </row>
    <row r="19" spans="1:8" s="95" customFormat="1" x14ac:dyDescent="0.25">
      <c r="A19" s="36" t="s">
        <v>10</v>
      </c>
      <c r="B19" s="220">
        <v>108</v>
      </c>
      <c r="C19" s="224">
        <f t="shared" si="0"/>
        <v>1.8054162487462386</v>
      </c>
      <c r="D19" s="220">
        <v>85</v>
      </c>
      <c r="E19" s="220">
        <v>7</v>
      </c>
      <c r="F19" s="220">
        <v>7</v>
      </c>
      <c r="G19" s="222">
        <v>9</v>
      </c>
      <c r="H19" s="104"/>
    </row>
    <row r="20" spans="1:8" s="95" customFormat="1" x14ac:dyDescent="0.25">
      <c r="A20" s="36" t="s">
        <v>11</v>
      </c>
      <c r="B20" s="220">
        <v>43</v>
      </c>
      <c r="C20" s="224">
        <f t="shared" si="0"/>
        <v>0.71882313607489134</v>
      </c>
      <c r="D20" s="220">
        <v>24</v>
      </c>
      <c r="E20" s="220">
        <v>3</v>
      </c>
      <c r="F20" s="220">
        <v>8</v>
      </c>
      <c r="G20" s="222">
        <v>7</v>
      </c>
      <c r="H20" s="104"/>
    </row>
    <row r="21" spans="1:8" s="95" customFormat="1" x14ac:dyDescent="0.25">
      <c r="A21" s="36" t="s">
        <v>12</v>
      </c>
      <c r="B21" s="220">
        <v>67</v>
      </c>
      <c r="C21" s="224">
        <f t="shared" si="0"/>
        <v>1.1200267469073888</v>
      </c>
      <c r="D21" s="220">
        <v>45</v>
      </c>
      <c r="E21" s="220">
        <v>9</v>
      </c>
      <c r="F21" s="220">
        <v>7</v>
      </c>
      <c r="G21" s="222">
        <v>6</v>
      </c>
      <c r="H21" s="104"/>
    </row>
    <row r="22" spans="1:8" s="95" customFormat="1" x14ac:dyDescent="0.25">
      <c r="A22" s="36" t="s">
        <v>13</v>
      </c>
      <c r="B22" s="220">
        <v>2</v>
      </c>
      <c r="C22" s="224">
        <f t="shared" si="0"/>
        <v>3.3433634236041461E-2</v>
      </c>
      <c r="D22" s="220">
        <v>2</v>
      </c>
      <c r="E22" s="221" t="s">
        <v>173</v>
      </c>
      <c r="F22" s="221" t="s">
        <v>173</v>
      </c>
      <c r="G22" s="221" t="s">
        <v>173</v>
      </c>
      <c r="H22" s="104"/>
    </row>
    <row r="23" spans="1:8" s="95" customFormat="1" x14ac:dyDescent="0.25">
      <c r="A23" s="36" t="s">
        <v>169</v>
      </c>
      <c r="B23" s="221" t="s">
        <v>173</v>
      </c>
      <c r="C23" s="221" t="s">
        <v>173</v>
      </c>
      <c r="D23" s="221" t="s">
        <v>173</v>
      </c>
      <c r="E23" s="221" t="s">
        <v>173</v>
      </c>
      <c r="F23" s="221" t="s">
        <v>173</v>
      </c>
      <c r="G23" s="221" t="s">
        <v>173</v>
      </c>
      <c r="H23" s="104"/>
    </row>
    <row r="24" spans="1:8" s="95" customFormat="1" x14ac:dyDescent="0.25">
      <c r="A24" s="36" t="s">
        <v>170</v>
      </c>
      <c r="B24" s="221" t="s">
        <v>173</v>
      </c>
      <c r="C24" s="221" t="s">
        <v>173</v>
      </c>
      <c r="D24" s="221" t="s">
        <v>173</v>
      </c>
      <c r="E24" s="221" t="s">
        <v>173</v>
      </c>
      <c r="F24" s="221" t="s">
        <v>173</v>
      </c>
      <c r="G24" s="221" t="s">
        <v>173</v>
      </c>
      <c r="H24" s="104"/>
    </row>
    <row r="25" spans="1:8" s="95" customFormat="1" x14ac:dyDescent="0.25">
      <c r="A25" s="36" t="s">
        <v>15</v>
      </c>
      <c r="B25" s="220">
        <v>8</v>
      </c>
      <c r="C25" s="224">
        <f>B25*100/$B$28</f>
        <v>0.13373453694416584</v>
      </c>
      <c r="D25" s="220">
        <v>4</v>
      </c>
      <c r="E25" s="220">
        <v>1</v>
      </c>
      <c r="F25" s="221" t="s">
        <v>173</v>
      </c>
      <c r="G25" s="220">
        <v>3</v>
      </c>
      <c r="H25" s="104"/>
    </row>
    <row r="26" spans="1:8" s="95" customFormat="1" x14ac:dyDescent="0.25">
      <c r="A26" s="36" t="s">
        <v>14</v>
      </c>
      <c r="B26" s="220">
        <v>10</v>
      </c>
      <c r="C26" s="224">
        <f>B26*100/$B$28</f>
        <v>0.1671681711802073</v>
      </c>
      <c r="D26" s="220">
        <v>7</v>
      </c>
      <c r="E26" s="221" t="s">
        <v>173</v>
      </c>
      <c r="F26" s="220">
        <v>3</v>
      </c>
      <c r="G26" s="221" t="s">
        <v>173</v>
      </c>
      <c r="H26" s="104"/>
    </row>
    <row r="27" spans="1:8" s="95" customFormat="1" x14ac:dyDescent="0.25">
      <c r="A27" s="36" t="s">
        <v>16</v>
      </c>
      <c r="B27" s="220">
        <v>91</v>
      </c>
      <c r="C27" s="224">
        <f>B27*100/$B$28</f>
        <v>1.5212303577398862</v>
      </c>
      <c r="D27" s="220">
        <v>58</v>
      </c>
      <c r="E27" s="220">
        <v>8</v>
      </c>
      <c r="F27" s="220">
        <v>10</v>
      </c>
      <c r="G27" s="222">
        <v>15</v>
      </c>
      <c r="H27" s="104"/>
    </row>
    <row r="28" spans="1:8" s="95" customFormat="1" ht="15" customHeight="1" x14ac:dyDescent="0.25">
      <c r="A28" s="30" t="s">
        <v>233</v>
      </c>
      <c r="B28" s="71">
        <f t="shared" ref="B28:G28" si="1">SUM(B10:B27)</f>
        <v>5982</v>
      </c>
      <c r="C28" s="71">
        <f>SUM(C10:C27)</f>
        <v>99.999999999999986</v>
      </c>
      <c r="D28" s="71">
        <f t="shared" si="1"/>
        <v>4071</v>
      </c>
      <c r="E28" s="71">
        <f t="shared" si="1"/>
        <v>608</v>
      </c>
      <c r="F28" s="71">
        <f>SUM(F10:F27)</f>
        <v>821</v>
      </c>
      <c r="G28" s="106">
        <f t="shared" si="1"/>
        <v>481</v>
      </c>
      <c r="H28" s="104"/>
    </row>
    <row r="29" spans="1:8" ht="14.25" x14ac:dyDescent="0.25">
      <c r="A29" s="75" t="s">
        <v>317</v>
      </c>
    </row>
    <row r="30" spans="1:8" ht="14.25" x14ac:dyDescent="0.25">
      <c r="A30" s="75" t="s">
        <v>236</v>
      </c>
    </row>
  </sheetData>
  <mergeCells count="12">
    <mergeCell ref="A4:G4"/>
    <mergeCell ref="A1:G1"/>
    <mergeCell ref="B5:C5"/>
    <mergeCell ref="D5:G5"/>
    <mergeCell ref="A5:A9"/>
    <mergeCell ref="A2:G2"/>
    <mergeCell ref="B6:B9"/>
    <mergeCell ref="D6:D9"/>
    <mergeCell ref="E6:E9"/>
    <mergeCell ref="F6:F9"/>
    <mergeCell ref="G6:G9"/>
    <mergeCell ref="C6:C9"/>
  </mergeCells>
  <phoneticPr fontId="0" type="noConversion"/>
  <pageMargins left="1.5748031496062993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/>
  </sheetViews>
  <sheetFormatPr baseColWidth="10" defaultColWidth="8.85546875" defaultRowHeight="13.5" x14ac:dyDescent="0.25"/>
  <cols>
    <col min="1" max="1" width="37.140625" style="96" customWidth="1"/>
    <col min="2" max="12" width="6.28515625" style="96" bestFit="1" customWidth="1"/>
    <col min="13" max="13" width="6.140625" style="96" bestFit="1" customWidth="1"/>
    <col min="14" max="19" width="6.140625" style="96" customWidth="1"/>
    <col min="20" max="20" width="6.140625" style="165" customWidth="1"/>
    <col min="21" max="21" width="6.140625" style="96" customWidth="1"/>
    <col min="22" max="16384" width="8.85546875" style="96"/>
  </cols>
  <sheetData>
    <row r="1" spans="1:21" s="89" customFormat="1" ht="18.75" x14ac:dyDescent="0.3">
      <c r="A1" s="243" t="s">
        <v>300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T1" s="209"/>
    </row>
    <row r="2" spans="1:21" s="89" customFormat="1" ht="20.100000000000001" customHeight="1" x14ac:dyDescent="0.25">
      <c r="A2" s="242" t="s">
        <v>301</v>
      </c>
      <c r="B2" s="28"/>
      <c r="C2" s="28"/>
      <c r="D2" s="28"/>
      <c r="E2" s="28"/>
      <c r="F2" s="28"/>
      <c r="G2" s="28"/>
      <c r="T2" s="209"/>
    </row>
    <row r="3" spans="1:21" s="89" customFormat="1" ht="20.100000000000001" customHeight="1" x14ac:dyDescent="0.25">
      <c r="A3" s="299" t="s">
        <v>337</v>
      </c>
      <c r="B3" s="28"/>
      <c r="C3" s="28"/>
      <c r="D3" s="28"/>
      <c r="E3" s="28"/>
      <c r="F3" s="28"/>
      <c r="G3" s="28"/>
      <c r="T3" s="209"/>
    </row>
    <row r="4" spans="1:21" s="94" customFormat="1" ht="12.75" customHeight="1" x14ac:dyDescent="0.25">
      <c r="A4" s="268"/>
      <c r="B4" s="268"/>
      <c r="C4" s="268"/>
      <c r="D4" s="268"/>
      <c r="E4" s="275"/>
      <c r="F4" s="268"/>
      <c r="G4" s="268"/>
      <c r="T4" s="210"/>
    </row>
    <row r="5" spans="1:21" s="95" customFormat="1" ht="15" customHeight="1" x14ac:dyDescent="0.25">
      <c r="A5" s="30" t="s">
        <v>234</v>
      </c>
      <c r="B5" s="30">
        <v>2000</v>
      </c>
      <c r="C5" s="30">
        <v>2001</v>
      </c>
      <c r="D5" s="30">
        <v>2002</v>
      </c>
      <c r="E5" s="30">
        <v>2003</v>
      </c>
      <c r="F5" s="30">
        <v>2004</v>
      </c>
      <c r="G5" s="30">
        <v>2005</v>
      </c>
      <c r="H5" s="30">
        <v>2006</v>
      </c>
      <c r="I5" s="30">
        <v>2007</v>
      </c>
      <c r="J5" s="30">
        <v>2008</v>
      </c>
      <c r="K5" s="30">
        <v>2009</v>
      </c>
      <c r="L5" s="31">
        <v>2010</v>
      </c>
      <c r="M5" s="31">
        <v>2011</v>
      </c>
      <c r="N5" s="31">
        <v>2012</v>
      </c>
      <c r="O5" s="31">
        <v>2013</v>
      </c>
      <c r="P5" s="31">
        <v>2014</v>
      </c>
      <c r="Q5" s="31">
        <v>2015</v>
      </c>
      <c r="R5" s="31">
        <v>2016</v>
      </c>
      <c r="S5" s="31">
        <v>2017</v>
      </c>
      <c r="T5" s="31">
        <v>2018</v>
      </c>
      <c r="U5" s="31">
        <v>2019</v>
      </c>
    </row>
    <row r="6" spans="1:21" ht="15" customHeight="1" x14ac:dyDescent="0.25">
      <c r="A6" s="185" t="s">
        <v>190</v>
      </c>
      <c r="B6" s="184">
        <f t="shared" ref="B6:K6" si="0">SUM(B9:B24)</f>
        <v>7065</v>
      </c>
      <c r="C6" s="184">
        <f t="shared" si="0"/>
        <v>6597</v>
      </c>
      <c r="D6" s="184">
        <f t="shared" si="0"/>
        <v>6039</v>
      </c>
      <c r="E6" s="184">
        <f t="shared" si="0"/>
        <v>5718</v>
      </c>
      <c r="F6" s="184">
        <f t="shared" si="0"/>
        <v>4788</v>
      </c>
      <c r="G6" s="184">
        <f t="shared" si="0"/>
        <v>4623</v>
      </c>
      <c r="H6" s="184">
        <f t="shared" si="0"/>
        <v>4457</v>
      </c>
      <c r="I6" s="184">
        <f t="shared" si="0"/>
        <v>4353</v>
      </c>
      <c r="J6" s="184">
        <f t="shared" si="0"/>
        <v>4398</v>
      </c>
      <c r="K6" s="184">
        <f t="shared" si="0"/>
        <v>4283</v>
      </c>
      <c r="L6" s="184">
        <f t="shared" ref="L6:Q6" si="1">SUM(L9:L24)</f>
        <v>4203</v>
      </c>
      <c r="M6" s="184">
        <f t="shared" si="1"/>
        <v>4244</v>
      </c>
      <c r="N6" s="184">
        <f t="shared" si="1"/>
        <v>4283</v>
      </c>
      <c r="O6" s="184">
        <f t="shared" si="1"/>
        <v>4290</v>
      </c>
      <c r="P6" s="184">
        <f t="shared" si="1"/>
        <v>4216</v>
      </c>
      <c r="Q6" s="184">
        <f t="shared" si="1"/>
        <v>4266</v>
      </c>
      <c r="R6" s="184">
        <f t="shared" ref="R6:U6" si="2">SUM(R9:R24)</f>
        <v>4388</v>
      </c>
      <c r="S6" s="184">
        <f t="shared" si="2"/>
        <v>4645</v>
      </c>
      <c r="T6" s="184">
        <f t="shared" si="2"/>
        <v>4632</v>
      </c>
      <c r="U6" s="184">
        <f t="shared" si="2"/>
        <v>4679</v>
      </c>
    </row>
    <row r="7" spans="1:21" x14ac:dyDescent="0.25">
      <c r="A7" s="245"/>
      <c r="B7" s="81"/>
      <c r="C7" s="107"/>
      <c r="D7" s="81"/>
      <c r="E7" s="107"/>
      <c r="F7" s="81"/>
      <c r="G7" s="107"/>
      <c r="H7" s="81"/>
      <c r="I7" s="107"/>
      <c r="J7" s="81"/>
      <c r="K7" s="107"/>
      <c r="L7" s="81"/>
      <c r="M7" s="107"/>
      <c r="N7" s="81"/>
      <c r="O7" s="81"/>
      <c r="P7" s="81"/>
      <c r="Q7" s="108"/>
      <c r="R7" s="108"/>
      <c r="S7" s="108"/>
      <c r="T7" s="108"/>
      <c r="U7" s="244"/>
    </row>
    <row r="8" spans="1:21" x14ac:dyDescent="0.25">
      <c r="A8" s="36" t="s">
        <v>263</v>
      </c>
      <c r="B8" s="81"/>
      <c r="C8" s="107"/>
      <c r="D8" s="81"/>
      <c r="E8" s="107"/>
      <c r="F8" s="81"/>
      <c r="G8" s="107"/>
      <c r="H8" s="81"/>
      <c r="I8" s="107"/>
      <c r="J8" s="81"/>
      <c r="K8" s="107"/>
      <c r="L8" s="81"/>
      <c r="M8" s="107"/>
      <c r="N8" s="81"/>
      <c r="O8" s="81"/>
      <c r="P8" s="81"/>
      <c r="Q8" s="108"/>
      <c r="R8" s="108"/>
      <c r="S8" s="108"/>
      <c r="T8" s="108"/>
      <c r="U8" s="81"/>
    </row>
    <row r="9" spans="1:21" x14ac:dyDescent="0.25">
      <c r="A9" s="36" t="s">
        <v>167</v>
      </c>
      <c r="B9" s="62">
        <v>3250</v>
      </c>
      <c r="C9" s="109">
        <v>2810</v>
      </c>
      <c r="D9" s="62">
        <v>2305</v>
      </c>
      <c r="E9" s="109">
        <v>1980</v>
      </c>
      <c r="F9" s="62">
        <v>1271</v>
      </c>
      <c r="G9" s="109">
        <v>1131</v>
      </c>
      <c r="H9" s="62">
        <v>1005</v>
      </c>
      <c r="I9" s="109">
        <v>880</v>
      </c>
      <c r="J9" s="62">
        <v>860</v>
      </c>
      <c r="K9" s="109">
        <v>760</v>
      </c>
      <c r="L9" s="62">
        <v>720</v>
      </c>
      <c r="M9" s="109">
        <v>753</v>
      </c>
      <c r="N9" s="62">
        <v>754</v>
      </c>
      <c r="O9" s="62">
        <v>750</v>
      </c>
      <c r="P9" s="62">
        <v>717</v>
      </c>
      <c r="Q9" s="43">
        <v>723</v>
      </c>
      <c r="R9" s="43">
        <v>786</v>
      </c>
      <c r="S9" s="43">
        <v>961</v>
      </c>
      <c r="T9" s="43">
        <v>984</v>
      </c>
      <c r="U9" s="43">
        <v>1002</v>
      </c>
    </row>
    <row r="10" spans="1:21" x14ac:dyDescent="0.25">
      <c r="A10" s="36" t="s">
        <v>44</v>
      </c>
      <c r="B10" s="62">
        <v>976</v>
      </c>
      <c r="C10" s="109">
        <v>925</v>
      </c>
      <c r="D10" s="62">
        <v>846</v>
      </c>
      <c r="E10" s="109">
        <v>834</v>
      </c>
      <c r="F10" s="62">
        <v>689</v>
      </c>
      <c r="G10" s="109">
        <v>653</v>
      </c>
      <c r="H10" s="62">
        <v>613</v>
      </c>
      <c r="I10" s="109">
        <v>593</v>
      </c>
      <c r="J10" s="62">
        <v>573</v>
      </c>
      <c r="K10" s="109">
        <v>561</v>
      </c>
      <c r="L10" s="62">
        <v>551</v>
      </c>
      <c r="M10" s="109">
        <v>543</v>
      </c>
      <c r="N10" s="62">
        <v>540</v>
      </c>
      <c r="O10" s="62">
        <v>530</v>
      </c>
      <c r="P10" s="62">
        <v>521</v>
      </c>
      <c r="Q10" s="43">
        <v>545</v>
      </c>
      <c r="R10" s="43">
        <v>590</v>
      </c>
      <c r="S10" s="43">
        <v>627</v>
      </c>
      <c r="T10" s="43">
        <v>658</v>
      </c>
      <c r="U10" s="81">
        <v>745</v>
      </c>
    </row>
    <row r="11" spans="1:21" x14ac:dyDescent="0.25">
      <c r="A11" s="36" t="s">
        <v>48</v>
      </c>
      <c r="B11" s="62">
        <v>851</v>
      </c>
      <c r="C11" s="109">
        <v>830</v>
      </c>
      <c r="D11" s="62">
        <v>817</v>
      </c>
      <c r="E11" s="109">
        <v>809</v>
      </c>
      <c r="F11" s="62">
        <v>746</v>
      </c>
      <c r="G11" s="109">
        <v>737</v>
      </c>
      <c r="H11" s="62">
        <v>711</v>
      </c>
      <c r="I11" s="109">
        <v>698</v>
      </c>
      <c r="J11" s="62">
        <v>692</v>
      </c>
      <c r="K11" s="109">
        <v>660</v>
      </c>
      <c r="L11" s="62">
        <v>630</v>
      </c>
      <c r="M11" s="109">
        <v>637</v>
      </c>
      <c r="N11" s="62">
        <v>635</v>
      </c>
      <c r="O11" s="62">
        <v>642</v>
      </c>
      <c r="P11" s="62">
        <v>618</v>
      </c>
      <c r="Q11" s="43">
        <v>596</v>
      </c>
      <c r="R11" s="43">
        <v>576</v>
      </c>
      <c r="S11" s="43">
        <v>560</v>
      </c>
      <c r="T11" s="43">
        <v>486</v>
      </c>
      <c r="U11" s="81">
        <v>397</v>
      </c>
    </row>
    <row r="12" spans="1:21" x14ac:dyDescent="0.25">
      <c r="A12" s="36" t="s">
        <v>49</v>
      </c>
      <c r="B12" s="62">
        <v>777</v>
      </c>
      <c r="C12" s="109">
        <v>768</v>
      </c>
      <c r="D12" s="62">
        <v>741</v>
      </c>
      <c r="E12" s="109">
        <v>728</v>
      </c>
      <c r="F12" s="62">
        <v>699</v>
      </c>
      <c r="G12" s="109">
        <v>688</v>
      </c>
      <c r="H12" s="62">
        <v>689</v>
      </c>
      <c r="I12" s="109">
        <v>701</v>
      </c>
      <c r="J12" s="62">
        <v>742</v>
      </c>
      <c r="K12" s="109">
        <v>749</v>
      </c>
      <c r="L12" s="62">
        <v>733</v>
      </c>
      <c r="M12" s="109">
        <v>728</v>
      </c>
      <c r="N12" s="62">
        <v>727</v>
      </c>
      <c r="O12" s="62">
        <v>719</v>
      </c>
      <c r="P12" s="62">
        <v>697</v>
      </c>
      <c r="Q12" s="43">
        <v>704</v>
      </c>
      <c r="R12" s="43">
        <v>694</v>
      </c>
      <c r="S12" s="43">
        <v>694</v>
      </c>
      <c r="T12" s="43">
        <v>666</v>
      </c>
      <c r="U12" s="81">
        <v>636</v>
      </c>
    </row>
    <row r="13" spans="1:21" x14ac:dyDescent="0.25">
      <c r="A13" s="36" t="s">
        <v>46</v>
      </c>
      <c r="B13" s="62">
        <v>777</v>
      </c>
      <c r="C13" s="109">
        <v>817</v>
      </c>
      <c r="D13" s="62">
        <v>867</v>
      </c>
      <c r="E13" s="109">
        <v>900</v>
      </c>
      <c r="F13" s="62">
        <v>918</v>
      </c>
      <c r="G13" s="109">
        <v>945</v>
      </c>
      <c r="H13" s="62">
        <v>960</v>
      </c>
      <c r="I13" s="109">
        <v>1000</v>
      </c>
      <c r="J13" s="62">
        <v>1048</v>
      </c>
      <c r="K13" s="109">
        <v>1063</v>
      </c>
      <c r="L13" s="62">
        <v>1081</v>
      </c>
      <c r="M13" s="109">
        <v>1099</v>
      </c>
      <c r="N13" s="62">
        <v>1133</v>
      </c>
      <c r="O13" s="62">
        <v>1157</v>
      </c>
      <c r="P13" s="62">
        <v>1175</v>
      </c>
      <c r="Q13" s="43">
        <v>1211</v>
      </c>
      <c r="R13" s="43">
        <v>1256</v>
      </c>
      <c r="S13" s="43">
        <v>1311</v>
      </c>
      <c r="T13" s="43">
        <v>1341</v>
      </c>
      <c r="U13" s="81">
        <v>1377</v>
      </c>
    </row>
    <row r="14" spans="1:21" x14ac:dyDescent="0.25">
      <c r="A14" s="36" t="s">
        <v>47</v>
      </c>
      <c r="B14" s="62">
        <v>52</v>
      </c>
      <c r="C14" s="109">
        <v>48</v>
      </c>
      <c r="D14" s="62">
        <v>50</v>
      </c>
      <c r="E14" s="109">
        <v>49</v>
      </c>
      <c r="F14" s="62">
        <v>50</v>
      </c>
      <c r="G14" s="109">
        <v>49</v>
      </c>
      <c r="H14" s="62">
        <v>50</v>
      </c>
      <c r="I14" s="109">
        <v>49</v>
      </c>
      <c r="J14" s="62">
        <v>45</v>
      </c>
      <c r="K14" s="109">
        <v>44</v>
      </c>
      <c r="L14" s="62">
        <v>40</v>
      </c>
      <c r="M14" s="109">
        <v>35</v>
      </c>
      <c r="N14" s="62">
        <v>34</v>
      </c>
      <c r="O14" s="62">
        <v>29</v>
      </c>
      <c r="P14" s="62">
        <v>28</v>
      </c>
      <c r="Q14" s="43">
        <v>25</v>
      </c>
      <c r="R14" s="43">
        <v>22</v>
      </c>
      <c r="S14" s="43">
        <v>21</v>
      </c>
      <c r="T14" s="43">
        <v>22</v>
      </c>
      <c r="U14" s="81">
        <v>27</v>
      </c>
    </row>
    <row r="15" spans="1:21" x14ac:dyDescent="0.25">
      <c r="A15" s="36" t="s">
        <v>50</v>
      </c>
      <c r="B15" s="62">
        <v>165</v>
      </c>
      <c r="C15" s="109">
        <v>170</v>
      </c>
      <c r="D15" s="62">
        <v>179</v>
      </c>
      <c r="E15" s="109">
        <v>182</v>
      </c>
      <c r="F15" s="62">
        <v>182</v>
      </c>
      <c r="G15" s="109">
        <v>190</v>
      </c>
      <c r="H15" s="62">
        <v>199</v>
      </c>
      <c r="I15" s="109">
        <v>204</v>
      </c>
      <c r="J15" s="62">
        <v>206</v>
      </c>
      <c r="K15" s="109">
        <v>215</v>
      </c>
      <c r="L15" s="62">
        <v>215</v>
      </c>
      <c r="M15" s="109">
        <v>217</v>
      </c>
      <c r="N15" s="62">
        <v>230</v>
      </c>
      <c r="O15" s="62">
        <v>233</v>
      </c>
      <c r="P15" s="62">
        <v>232</v>
      </c>
      <c r="Q15" s="43">
        <v>239</v>
      </c>
      <c r="R15" s="43">
        <v>241</v>
      </c>
      <c r="S15" s="43">
        <v>249</v>
      </c>
      <c r="T15" s="43">
        <v>250</v>
      </c>
      <c r="U15" s="81">
        <v>263</v>
      </c>
    </row>
    <row r="16" spans="1:21" x14ac:dyDescent="0.25">
      <c r="A16" s="36" t="s">
        <v>51</v>
      </c>
      <c r="B16" s="62">
        <v>48</v>
      </c>
      <c r="C16" s="109">
        <v>49</v>
      </c>
      <c r="D16" s="62">
        <v>49</v>
      </c>
      <c r="E16" s="109">
        <v>49</v>
      </c>
      <c r="F16" s="62">
        <v>50</v>
      </c>
      <c r="G16" s="109">
        <v>50</v>
      </c>
      <c r="H16" s="62">
        <v>49</v>
      </c>
      <c r="I16" s="109">
        <v>48</v>
      </c>
      <c r="J16" s="62">
        <v>48</v>
      </c>
      <c r="K16" s="109">
        <v>46</v>
      </c>
      <c r="L16" s="62">
        <v>47</v>
      </c>
      <c r="M16" s="109">
        <v>46</v>
      </c>
      <c r="N16" s="62">
        <v>42</v>
      </c>
      <c r="O16" s="62">
        <v>40</v>
      </c>
      <c r="P16" s="62">
        <v>39</v>
      </c>
      <c r="Q16" s="43">
        <v>33</v>
      </c>
      <c r="R16" s="43">
        <v>29</v>
      </c>
      <c r="S16" s="43">
        <v>28</v>
      </c>
      <c r="T16" s="43">
        <v>24</v>
      </c>
      <c r="U16" s="81">
        <v>23</v>
      </c>
    </row>
    <row r="17" spans="1:21" x14ac:dyDescent="0.25">
      <c r="A17" s="36" t="s">
        <v>52</v>
      </c>
      <c r="B17" s="62">
        <v>120</v>
      </c>
      <c r="C17" s="109">
        <v>129</v>
      </c>
      <c r="D17" s="62">
        <v>132</v>
      </c>
      <c r="E17" s="109">
        <v>134</v>
      </c>
      <c r="F17" s="62">
        <v>133</v>
      </c>
      <c r="G17" s="109">
        <v>136</v>
      </c>
      <c r="H17" s="62">
        <v>139</v>
      </c>
      <c r="I17" s="109">
        <v>135</v>
      </c>
      <c r="J17" s="62">
        <v>140</v>
      </c>
      <c r="K17" s="109">
        <v>143</v>
      </c>
      <c r="L17" s="62">
        <v>143</v>
      </c>
      <c r="M17" s="109">
        <v>145</v>
      </c>
      <c r="N17" s="62">
        <v>146</v>
      </c>
      <c r="O17" s="62">
        <v>151</v>
      </c>
      <c r="P17" s="62">
        <v>151</v>
      </c>
      <c r="Q17" s="43">
        <v>152</v>
      </c>
      <c r="R17" s="43">
        <v>159</v>
      </c>
      <c r="S17" s="43">
        <v>159</v>
      </c>
      <c r="T17" s="43">
        <v>167</v>
      </c>
      <c r="U17" s="81">
        <v>172</v>
      </c>
    </row>
    <row r="18" spans="1:21" x14ac:dyDescent="0.25">
      <c r="A18" s="36" t="s">
        <v>53</v>
      </c>
      <c r="B18" s="62">
        <v>7</v>
      </c>
      <c r="C18" s="109">
        <v>7</v>
      </c>
      <c r="D18" s="62">
        <v>6</v>
      </c>
      <c r="E18" s="109">
        <v>6</v>
      </c>
      <c r="F18" s="62">
        <v>5</v>
      </c>
      <c r="G18" s="109">
        <v>1</v>
      </c>
      <c r="H18" s="62">
        <v>1</v>
      </c>
      <c r="I18" s="109">
        <v>1</v>
      </c>
      <c r="J18" s="62">
        <v>1</v>
      </c>
      <c r="K18" s="109">
        <v>1</v>
      </c>
      <c r="L18" s="66" t="s">
        <v>174</v>
      </c>
      <c r="M18" s="110" t="s">
        <v>174</v>
      </c>
      <c r="N18" s="66" t="s">
        <v>174</v>
      </c>
      <c r="O18" s="66" t="s">
        <v>174</v>
      </c>
      <c r="P18" s="66" t="s">
        <v>174</v>
      </c>
      <c r="Q18" s="66" t="s">
        <v>174</v>
      </c>
      <c r="R18" s="66" t="s">
        <v>174</v>
      </c>
      <c r="S18" s="66" t="s">
        <v>174</v>
      </c>
      <c r="T18" s="66" t="s">
        <v>174</v>
      </c>
      <c r="U18" s="66" t="s">
        <v>174</v>
      </c>
    </row>
    <row r="19" spans="1:21" x14ac:dyDescent="0.25">
      <c r="A19" s="36" t="s">
        <v>54</v>
      </c>
      <c r="B19" s="62">
        <v>4</v>
      </c>
      <c r="C19" s="109">
        <v>5</v>
      </c>
      <c r="D19" s="62">
        <v>6</v>
      </c>
      <c r="E19" s="109">
        <v>6</v>
      </c>
      <c r="F19" s="62">
        <v>6</v>
      </c>
      <c r="G19" s="109">
        <v>6</v>
      </c>
      <c r="H19" s="62">
        <v>6</v>
      </c>
      <c r="I19" s="109">
        <v>6</v>
      </c>
      <c r="J19" s="62">
        <v>6</v>
      </c>
      <c r="K19" s="109">
        <v>6</v>
      </c>
      <c r="L19" s="62">
        <v>6</v>
      </c>
      <c r="M19" s="109">
        <v>5</v>
      </c>
      <c r="N19" s="62">
        <v>5</v>
      </c>
      <c r="O19" s="62">
        <v>5</v>
      </c>
      <c r="P19" s="62">
        <v>5</v>
      </c>
      <c r="Q19" s="43">
        <v>5</v>
      </c>
      <c r="R19" s="43">
        <v>5</v>
      </c>
      <c r="S19" s="43">
        <v>4</v>
      </c>
      <c r="T19" s="43">
        <v>4</v>
      </c>
      <c r="U19" s="81">
        <v>4</v>
      </c>
    </row>
    <row r="20" spans="1:21" x14ac:dyDescent="0.25">
      <c r="A20" s="36" t="s">
        <v>55</v>
      </c>
      <c r="B20" s="62">
        <v>4</v>
      </c>
      <c r="C20" s="109">
        <v>4</v>
      </c>
      <c r="D20" s="62">
        <v>4</v>
      </c>
      <c r="E20" s="109">
        <v>4</v>
      </c>
      <c r="F20" s="62">
        <v>4</v>
      </c>
      <c r="G20" s="109">
        <v>4</v>
      </c>
      <c r="H20" s="62">
        <v>4</v>
      </c>
      <c r="I20" s="109">
        <v>5</v>
      </c>
      <c r="J20" s="62">
        <v>5</v>
      </c>
      <c r="K20" s="109">
        <v>5</v>
      </c>
      <c r="L20" s="62">
        <v>4</v>
      </c>
      <c r="M20" s="109">
        <v>3</v>
      </c>
      <c r="N20" s="62">
        <v>3</v>
      </c>
      <c r="O20" s="62">
        <v>3</v>
      </c>
      <c r="P20" s="62">
        <v>3</v>
      </c>
      <c r="Q20" s="43">
        <v>3</v>
      </c>
      <c r="R20" s="43">
        <v>3</v>
      </c>
      <c r="S20" s="43">
        <v>2</v>
      </c>
      <c r="T20" s="43">
        <v>3</v>
      </c>
      <c r="U20" s="81">
        <v>2</v>
      </c>
    </row>
    <row r="21" spans="1:21" x14ac:dyDescent="0.25">
      <c r="A21" s="36" t="s">
        <v>56</v>
      </c>
      <c r="B21" s="62">
        <v>7</v>
      </c>
      <c r="C21" s="109">
        <v>7</v>
      </c>
      <c r="D21" s="62">
        <v>6</v>
      </c>
      <c r="E21" s="109">
        <v>6</v>
      </c>
      <c r="F21" s="62">
        <v>6</v>
      </c>
      <c r="G21" s="109">
        <v>5</v>
      </c>
      <c r="H21" s="62">
        <v>4</v>
      </c>
      <c r="I21" s="109">
        <v>5</v>
      </c>
      <c r="J21" s="62">
        <v>4</v>
      </c>
      <c r="K21" s="109">
        <v>5</v>
      </c>
      <c r="L21" s="62">
        <v>5</v>
      </c>
      <c r="M21" s="109">
        <v>6</v>
      </c>
      <c r="N21" s="62">
        <v>6</v>
      </c>
      <c r="O21" s="62">
        <v>6</v>
      </c>
      <c r="P21" s="62">
        <v>5</v>
      </c>
      <c r="Q21" s="43">
        <v>5</v>
      </c>
      <c r="R21" s="43">
        <v>5</v>
      </c>
      <c r="S21" s="43">
        <v>5</v>
      </c>
      <c r="T21" s="43">
        <v>4</v>
      </c>
      <c r="U21" s="81">
        <v>4</v>
      </c>
    </row>
    <row r="22" spans="1:21" x14ac:dyDescent="0.25">
      <c r="A22" s="36" t="s">
        <v>57</v>
      </c>
      <c r="B22" s="62">
        <v>3</v>
      </c>
      <c r="C22" s="109">
        <v>4</v>
      </c>
      <c r="D22" s="62">
        <v>5</v>
      </c>
      <c r="E22" s="109">
        <v>5</v>
      </c>
      <c r="F22" s="62">
        <v>4</v>
      </c>
      <c r="G22" s="109">
        <v>4</v>
      </c>
      <c r="H22" s="62">
        <v>4</v>
      </c>
      <c r="I22" s="109">
        <v>3</v>
      </c>
      <c r="J22" s="62">
        <v>3</v>
      </c>
      <c r="K22" s="109">
        <v>2</v>
      </c>
      <c r="L22" s="62">
        <v>2</v>
      </c>
      <c r="M22" s="109">
        <v>2</v>
      </c>
      <c r="N22" s="62">
        <v>2</v>
      </c>
      <c r="O22" s="62">
        <v>1</v>
      </c>
      <c r="P22" s="62">
        <v>1</v>
      </c>
      <c r="Q22" s="43">
        <v>2</v>
      </c>
      <c r="R22" s="43">
        <v>2</v>
      </c>
      <c r="S22" s="43">
        <v>2</v>
      </c>
      <c r="T22" s="43">
        <v>3</v>
      </c>
      <c r="U22" s="81">
        <v>3</v>
      </c>
    </row>
    <row r="23" spans="1:21" x14ac:dyDescent="0.25">
      <c r="A23" s="36" t="s">
        <v>148</v>
      </c>
      <c r="B23" s="62">
        <v>5</v>
      </c>
      <c r="C23" s="109">
        <v>3</v>
      </c>
      <c r="D23" s="62">
        <v>5</v>
      </c>
      <c r="E23" s="109">
        <v>5</v>
      </c>
      <c r="F23" s="62">
        <v>5</v>
      </c>
      <c r="G23" s="109">
        <v>4</v>
      </c>
      <c r="H23" s="62">
        <v>3</v>
      </c>
      <c r="I23" s="109">
        <v>4</v>
      </c>
      <c r="J23" s="62">
        <v>7</v>
      </c>
      <c r="K23" s="109">
        <v>6</v>
      </c>
      <c r="L23" s="62">
        <v>9</v>
      </c>
      <c r="M23" s="109">
        <v>8</v>
      </c>
      <c r="N23" s="62">
        <v>10</v>
      </c>
      <c r="O23" s="62">
        <v>11</v>
      </c>
      <c r="P23" s="62">
        <v>11</v>
      </c>
      <c r="Q23" s="43">
        <v>10</v>
      </c>
      <c r="R23" s="43">
        <v>10</v>
      </c>
      <c r="S23" s="43">
        <v>10</v>
      </c>
      <c r="T23" s="43">
        <v>10</v>
      </c>
      <c r="U23" s="81">
        <v>13</v>
      </c>
    </row>
    <row r="24" spans="1:21" x14ac:dyDescent="0.25">
      <c r="A24" s="36" t="s">
        <v>149</v>
      </c>
      <c r="B24" s="62">
        <v>19</v>
      </c>
      <c r="C24" s="109">
        <v>21</v>
      </c>
      <c r="D24" s="62">
        <v>21</v>
      </c>
      <c r="E24" s="109">
        <v>21</v>
      </c>
      <c r="F24" s="62">
        <v>20</v>
      </c>
      <c r="G24" s="109">
        <v>20</v>
      </c>
      <c r="H24" s="62">
        <v>20</v>
      </c>
      <c r="I24" s="109">
        <v>21</v>
      </c>
      <c r="J24" s="62">
        <v>18</v>
      </c>
      <c r="K24" s="109">
        <v>17</v>
      </c>
      <c r="L24" s="62">
        <v>17</v>
      </c>
      <c r="M24" s="109">
        <v>17</v>
      </c>
      <c r="N24" s="62">
        <v>16</v>
      </c>
      <c r="O24" s="62">
        <v>13</v>
      </c>
      <c r="P24" s="62">
        <v>13</v>
      </c>
      <c r="Q24" s="43">
        <v>13</v>
      </c>
      <c r="R24" s="43">
        <v>10</v>
      </c>
      <c r="S24" s="43">
        <v>12</v>
      </c>
      <c r="T24" s="43">
        <v>10</v>
      </c>
      <c r="U24" s="81">
        <v>11</v>
      </c>
    </row>
    <row r="25" spans="1:21" ht="13.5" customHeight="1" x14ac:dyDescent="0.25">
      <c r="A25" s="37"/>
      <c r="B25" s="62"/>
      <c r="C25" s="109"/>
      <c r="D25" s="62"/>
      <c r="E25" s="109"/>
      <c r="F25" s="62"/>
      <c r="G25" s="109"/>
      <c r="H25" s="62"/>
      <c r="I25" s="109"/>
      <c r="J25" s="62"/>
      <c r="K25" s="109"/>
      <c r="L25" s="62"/>
      <c r="M25" s="109"/>
      <c r="N25" s="62"/>
      <c r="O25" s="62"/>
      <c r="P25" s="62"/>
      <c r="Q25" s="43"/>
      <c r="R25" s="43"/>
      <c r="S25" s="43"/>
      <c r="T25" s="212"/>
      <c r="U25" s="81"/>
    </row>
    <row r="26" spans="1:21" x14ac:dyDescent="0.25">
      <c r="A26" s="36" t="s">
        <v>265</v>
      </c>
      <c r="B26" s="62"/>
      <c r="C26" s="109"/>
      <c r="D26" s="62"/>
      <c r="E26" s="109"/>
      <c r="F26" s="62"/>
      <c r="G26" s="109"/>
      <c r="H26" s="62"/>
      <c r="I26" s="109"/>
      <c r="J26" s="62"/>
      <c r="K26" s="109"/>
      <c r="L26" s="62"/>
      <c r="M26" s="109"/>
      <c r="N26" s="62"/>
      <c r="O26" s="62"/>
      <c r="P26" s="62"/>
      <c r="Q26" s="43"/>
      <c r="R26" s="43"/>
      <c r="S26" s="43"/>
      <c r="T26" s="212"/>
      <c r="U26" s="81"/>
    </row>
    <row r="27" spans="1:21" x14ac:dyDescent="0.25">
      <c r="A27" s="36" t="s">
        <v>264</v>
      </c>
      <c r="B27" s="62">
        <v>54</v>
      </c>
      <c r="C27" s="109">
        <v>40</v>
      </c>
      <c r="D27" s="62">
        <v>34</v>
      </c>
      <c r="E27" s="109">
        <v>24</v>
      </c>
      <c r="F27" s="62">
        <v>13</v>
      </c>
      <c r="G27" s="109">
        <v>10</v>
      </c>
      <c r="H27" s="62">
        <v>9</v>
      </c>
      <c r="I27" s="109">
        <v>7</v>
      </c>
      <c r="J27" s="66">
        <v>8</v>
      </c>
      <c r="K27" s="110">
        <v>4</v>
      </c>
      <c r="L27" s="66">
        <v>6</v>
      </c>
      <c r="M27" s="110">
        <v>4</v>
      </c>
      <c r="N27" s="66">
        <v>1</v>
      </c>
      <c r="O27" s="66">
        <v>3</v>
      </c>
      <c r="P27" s="66">
        <v>5</v>
      </c>
      <c r="Q27" s="64">
        <v>5</v>
      </c>
      <c r="R27" s="64">
        <v>5</v>
      </c>
      <c r="S27" s="64">
        <v>4</v>
      </c>
      <c r="T27" s="64">
        <v>4</v>
      </c>
      <c r="U27" s="81">
        <v>3</v>
      </c>
    </row>
    <row r="28" spans="1:21" x14ac:dyDescent="0.25">
      <c r="A28" s="36" t="s">
        <v>35</v>
      </c>
      <c r="B28" s="62">
        <v>1</v>
      </c>
      <c r="C28" s="109">
        <v>1</v>
      </c>
      <c r="D28" s="66" t="s">
        <v>174</v>
      </c>
      <c r="E28" s="110" t="s">
        <v>174</v>
      </c>
      <c r="F28" s="66" t="s">
        <v>174</v>
      </c>
      <c r="G28" s="110" t="s">
        <v>174</v>
      </c>
      <c r="H28" s="66" t="s">
        <v>174</v>
      </c>
      <c r="I28" s="110" t="s">
        <v>174</v>
      </c>
      <c r="J28" s="66" t="s">
        <v>174</v>
      </c>
      <c r="K28" s="110" t="s">
        <v>174</v>
      </c>
      <c r="L28" s="66" t="s">
        <v>174</v>
      </c>
      <c r="M28" s="110" t="s">
        <v>174</v>
      </c>
      <c r="N28" s="66" t="s">
        <v>174</v>
      </c>
      <c r="O28" s="66" t="s">
        <v>174</v>
      </c>
      <c r="P28" s="66" t="s">
        <v>174</v>
      </c>
      <c r="Q28" s="66" t="s">
        <v>174</v>
      </c>
      <c r="R28" s="66" t="s">
        <v>174</v>
      </c>
      <c r="S28" s="66" t="s">
        <v>174</v>
      </c>
      <c r="T28" s="66" t="s">
        <v>174</v>
      </c>
      <c r="U28" s="66" t="s">
        <v>174</v>
      </c>
    </row>
    <row r="29" spans="1:21" x14ac:dyDescent="0.25">
      <c r="A29" s="36" t="s">
        <v>36</v>
      </c>
      <c r="B29" s="62">
        <v>2</v>
      </c>
      <c r="C29" s="109">
        <v>2</v>
      </c>
      <c r="D29" s="62">
        <v>2</v>
      </c>
      <c r="E29" s="110" t="s">
        <v>174</v>
      </c>
      <c r="F29" s="66" t="s">
        <v>174</v>
      </c>
      <c r="G29" s="110" t="s">
        <v>174</v>
      </c>
      <c r="H29" s="66" t="s">
        <v>174</v>
      </c>
      <c r="I29" s="110" t="s">
        <v>174</v>
      </c>
      <c r="J29" s="66" t="s">
        <v>174</v>
      </c>
      <c r="K29" s="110" t="s">
        <v>174</v>
      </c>
      <c r="L29" s="66" t="s">
        <v>174</v>
      </c>
      <c r="M29" s="110" t="s">
        <v>174</v>
      </c>
      <c r="N29" s="66" t="s">
        <v>174</v>
      </c>
      <c r="O29" s="66" t="s">
        <v>174</v>
      </c>
      <c r="P29" s="66" t="s">
        <v>174</v>
      </c>
      <c r="Q29" s="66" t="s">
        <v>174</v>
      </c>
      <c r="R29" s="66" t="s">
        <v>174</v>
      </c>
      <c r="S29" s="66" t="s">
        <v>174</v>
      </c>
      <c r="T29" s="66" t="s">
        <v>174</v>
      </c>
      <c r="U29" s="66" t="s">
        <v>174</v>
      </c>
    </row>
    <row r="30" spans="1:21" x14ac:dyDescent="0.25">
      <c r="A30" s="36" t="s">
        <v>37</v>
      </c>
      <c r="B30" s="62">
        <v>1</v>
      </c>
      <c r="C30" s="110" t="s">
        <v>174</v>
      </c>
      <c r="D30" s="66" t="s">
        <v>174</v>
      </c>
      <c r="E30" s="110" t="s">
        <v>174</v>
      </c>
      <c r="F30" s="66" t="s">
        <v>174</v>
      </c>
      <c r="G30" s="109">
        <v>1</v>
      </c>
      <c r="H30" s="62">
        <v>1</v>
      </c>
      <c r="I30" s="109">
        <v>1</v>
      </c>
      <c r="J30" s="62">
        <v>1</v>
      </c>
      <c r="K30" s="109">
        <v>1</v>
      </c>
      <c r="L30" s="62">
        <v>1</v>
      </c>
      <c r="M30" s="109">
        <v>1</v>
      </c>
      <c r="N30" s="62">
        <v>1</v>
      </c>
      <c r="O30" s="62">
        <v>1</v>
      </c>
      <c r="P30" s="66">
        <v>1</v>
      </c>
      <c r="Q30" s="64">
        <v>1</v>
      </c>
      <c r="R30" s="64">
        <v>1</v>
      </c>
      <c r="S30" s="64">
        <v>1</v>
      </c>
      <c r="T30" s="64">
        <v>1</v>
      </c>
      <c r="U30" s="81">
        <v>1</v>
      </c>
    </row>
    <row r="31" spans="1:21" x14ac:dyDescent="0.25">
      <c r="A31" s="36" t="s">
        <v>38</v>
      </c>
      <c r="B31" s="62">
        <v>2</v>
      </c>
      <c r="C31" s="109">
        <v>3</v>
      </c>
      <c r="D31" s="62">
        <v>2</v>
      </c>
      <c r="E31" s="109">
        <v>2</v>
      </c>
      <c r="F31" s="62">
        <v>1</v>
      </c>
      <c r="G31" s="110" t="s">
        <v>174</v>
      </c>
      <c r="H31" s="62">
        <v>2</v>
      </c>
      <c r="I31" s="109">
        <v>1</v>
      </c>
      <c r="J31" s="62">
        <v>1</v>
      </c>
      <c r="K31" s="109">
        <v>1</v>
      </c>
      <c r="L31" s="62">
        <v>1</v>
      </c>
      <c r="M31" s="109">
        <v>1</v>
      </c>
      <c r="N31" s="66" t="s">
        <v>174</v>
      </c>
      <c r="O31" s="66" t="s">
        <v>174</v>
      </c>
      <c r="P31" s="66" t="s">
        <v>174</v>
      </c>
      <c r="Q31" s="64">
        <v>1</v>
      </c>
      <c r="R31" s="64">
        <v>1</v>
      </c>
      <c r="S31" s="64">
        <v>1</v>
      </c>
      <c r="T31" s="64">
        <v>1</v>
      </c>
      <c r="U31" s="81">
        <v>1</v>
      </c>
    </row>
    <row r="32" spans="1:21" x14ac:dyDescent="0.25">
      <c r="A32" s="36" t="s">
        <v>39</v>
      </c>
      <c r="B32" s="62">
        <v>22</v>
      </c>
      <c r="C32" s="109">
        <v>21</v>
      </c>
      <c r="D32" s="62">
        <v>17</v>
      </c>
      <c r="E32" s="109">
        <v>14</v>
      </c>
      <c r="F32" s="62">
        <v>10</v>
      </c>
      <c r="G32" s="109">
        <v>8</v>
      </c>
      <c r="H32" s="62">
        <v>6</v>
      </c>
      <c r="I32" s="109">
        <v>6</v>
      </c>
      <c r="J32" s="62">
        <v>5</v>
      </c>
      <c r="K32" s="109">
        <v>4</v>
      </c>
      <c r="L32" s="62">
        <v>3</v>
      </c>
      <c r="M32" s="109">
        <v>2</v>
      </c>
      <c r="N32" s="62">
        <v>1</v>
      </c>
      <c r="O32" s="62">
        <v>1</v>
      </c>
      <c r="P32" s="62">
        <v>2</v>
      </c>
      <c r="Q32" s="43">
        <v>2</v>
      </c>
      <c r="R32" s="43">
        <v>2</v>
      </c>
      <c r="S32" s="43">
        <v>3</v>
      </c>
      <c r="T32" s="43">
        <v>3</v>
      </c>
      <c r="U32" s="81">
        <v>1</v>
      </c>
    </row>
    <row r="33" spans="1:21" x14ac:dyDescent="0.25">
      <c r="A33" s="36" t="s">
        <v>40</v>
      </c>
      <c r="B33" s="62">
        <v>149</v>
      </c>
      <c r="C33" s="109">
        <v>122</v>
      </c>
      <c r="D33" s="62">
        <v>101</v>
      </c>
      <c r="E33" s="109">
        <v>76</v>
      </c>
      <c r="F33" s="62">
        <v>52</v>
      </c>
      <c r="G33" s="109">
        <v>48</v>
      </c>
      <c r="H33" s="62">
        <v>43</v>
      </c>
      <c r="I33" s="109">
        <v>38</v>
      </c>
      <c r="J33" s="62">
        <v>36</v>
      </c>
      <c r="K33" s="109">
        <v>30</v>
      </c>
      <c r="L33" s="62">
        <v>27</v>
      </c>
      <c r="M33" s="109">
        <v>25</v>
      </c>
      <c r="N33" s="62">
        <v>24</v>
      </c>
      <c r="O33" s="62">
        <v>21</v>
      </c>
      <c r="P33" s="62">
        <v>20</v>
      </c>
      <c r="Q33" s="43">
        <v>21</v>
      </c>
      <c r="R33" s="43">
        <v>20</v>
      </c>
      <c r="S33" s="43">
        <v>24</v>
      </c>
      <c r="T33" s="43">
        <v>27</v>
      </c>
      <c r="U33" s="81">
        <v>27</v>
      </c>
    </row>
    <row r="34" spans="1:21" x14ac:dyDescent="0.25">
      <c r="A34" s="36" t="s">
        <v>208</v>
      </c>
      <c r="B34" s="62">
        <v>2196</v>
      </c>
      <c r="C34" s="109">
        <v>1934</v>
      </c>
      <c r="D34" s="62">
        <v>1685</v>
      </c>
      <c r="E34" s="109">
        <v>1543</v>
      </c>
      <c r="F34" s="62">
        <v>1255</v>
      </c>
      <c r="G34" s="109">
        <v>1193</v>
      </c>
      <c r="H34" s="62">
        <v>1116</v>
      </c>
      <c r="I34" s="109">
        <v>1061</v>
      </c>
      <c r="J34" s="62">
        <v>1022</v>
      </c>
      <c r="K34" s="109">
        <v>955</v>
      </c>
      <c r="L34" s="62">
        <v>896</v>
      </c>
      <c r="M34" s="109">
        <v>885</v>
      </c>
      <c r="N34" s="62">
        <v>852</v>
      </c>
      <c r="O34" s="62">
        <v>842</v>
      </c>
      <c r="P34" s="62">
        <v>797</v>
      </c>
      <c r="Q34" s="43">
        <v>779</v>
      </c>
      <c r="R34" s="43">
        <v>774</v>
      </c>
      <c r="S34" s="43">
        <v>752</v>
      </c>
      <c r="T34" s="43">
        <v>716</v>
      </c>
      <c r="U34" s="81">
        <v>692</v>
      </c>
    </row>
    <row r="35" spans="1:21" x14ac:dyDescent="0.25">
      <c r="A35" s="36" t="s">
        <v>209</v>
      </c>
      <c r="B35" s="62">
        <v>3510</v>
      </c>
      <c r="C35" s="109">
        <v>3283</v>
      </c>
      <c r="D35" s="62">
        <v>2957</v>
      </c>
      <c r="E35" s="109">
        <v>2770</v>
      </c>
      <c r="F35" s="62">
        <v>2310</v>
      </c>
      <c r="G35" s="109">
        <v>2190</v>
      </c>
      <c r="H35" s="62">
        <v>2074</v>
      </c>
      <c r="I35" s="109">
        <v>1980</v>
      </c>
      <c r="J35" s="62">
        <v>1943</v>
      </c>
      <c r="K35" s="109">
        <v>1878</v>
      </c>
      <c r="L35" s="62">
        <v>1811</v>
      </c>
      <c r="M35" s="109">
        <v>1772</v>
      </c>
      <c r="N35" s="62">
        <v>1778</v>
      </c>
      <c r="O35" s="62">
        <v>1772</v>
      </c>
      <c r="P35" s="62">
        <v>1727</v>
      </c>
      <c r="Q35" s="43">
        <v>1691</v>
      </c>
      <c r="R35" s="43">
        <v>1685</v>
      </c>
      <c r="S35" s="43">
        <v>1700</v>
      </c>
      <c r="T35" s="43">
        <v>1639</v>
      </c>
      <c r="U35" s="81">
        <v>1602</v>
      </c>
    </row>
    <row r="36" spans="1:21" x14ac:dyDescent="0.25">
      <c r="A36" s="36" t="s">
        <v>216</v>
      </c>
      <c r="B36" s="62">
        <v>1041</v>
      </c>
      <c r="C36" s="109">
        <v>1000</v>
      </c>
      <c r="D36" s="62">
        <v>937</v>
      </c>
      <c r="E36" s="109">
        <v>909</v>
      </c>
      <c r="F36" s="62">
        <v>733</v>
      </c>
      <c r="G36" s="109">
        <v>703</v>
      </c>
      <c r="H36" s="62">
        <v>672</v>
      </c>
      <c r="I36" s="109">
        <v>661</v>
      </c>
      <c r="J36" s="62">
        <v>660</v>
      </c>
      <c r="K36" s="109">
        <v>634</v>
      </c>
      <c r="L36" s="62">
        <v>637</v>
      </c>
      <c r="M36" s="109">
        <v>642</v>
      </c>
      <c r="N36" s="62">
        <v>632</v>
      </c>
      <c r="O36" s="62">
        <v>620</v>
      </c>
      <c r="P36" s="62">
        <v>607</v>
      </c>
      <c r="Q36" s="43">
        <v>597</v>
      </c>
      <c r="R36" s="43">
        <v>593</v>
      </c>
      <c r="S36" s="43">
        <v>605</v>
      </c>
      <c r="T36" s="43">
        <v>595</v>
      </c>
      <c r="U36" s="81">
        <v>612</v>
      </c>
    </row>
    <row r="37" spans="1:21" x14ac:dyDescent="0.25">
      <c r="A37" s="103" t="s">
        <v>218</v>
      </c>
      <c r="B37" s="62">
        <v>87</v>
      </c>
      <c r="C37" s="109">
        <v>191</v>
      </c>
      <c r="D37" s="62">
        <v>304</v>
      </c>
      <c r="E37" s="109">
        <v>380</v>
      </c>
      <c r="F37" s="62">
        <v>414</v>
      </c>
      <c r="G37" s="109">
        <v>470</v>
      </c>
      <c r="H37" s="62">
        <v>474</v>
      </c>
      <c r="I37" s="109">
        <v>466</v>
      </c>
      <c r="J37" s="62">
        <v>461</v>
      </c>
      <c r="K37" s="109">
        <v>447</v>
      </c>
      <c r="L37" s="62">
        <v>437</v>
      </c>
      <c r="M37" s="109">
        <v>430</v>
      </c>
      <c r="N37" s="62">
        <v>427</v>
      </c>
      <c r="O37" s="62">
        <v>414</v>
      </c>
      <c r="P37" s="62">
        <v>399</v>
      </c>
      <c r="Q37" s="43">
        <v>409</v>
      </c>
      <c r="R37" s="43">
        <v>427</v>
      </c>
      <c r="S37" s="43">
        <v>432</v>
      </c>
      <c r="T37" s="43">
        <v>429</v>
      </c>
      <c r="U37" s="81">
        <v>428</v>
      </c>
    </row>
    <row r="38" spans="1:21" x14ac:dyDescent="0.25">
      <c r="A38" s="103">
        <v>2006</v>
      </c>
      <c r="B38" s="62"/>
      <c r="C38" s="109"/>
      <c r="D38" s="62"/>
      <c r="E38" s="109"/>
      <c r="F38" s="62"/>
      <c r="G38" s="109"/>
      <c r="H38" s="62">
        <v>60</v>
      </c>
      <c r="I38" s="109">
        <v>76</v>
      </c>
      <c r="J38" s="62">
        <v>81</v>
      </c>
      <c r="K38" s="109">
        <v>80</v>
      </c>
      <c r="L38" s="62">
        <v>79</v>
      </c>
      <c r="M38" s="109">
        <v>80</v>
      </c>
      <c r="N38" s="62">
        <v>85</v>
      </c>
      <c r="O38" s="62">
        <v>79</v>
      </c>
      <c r="P38" s="62">
        <v>75</v>
      </c>
      <c r="Q38" s="43">
        <v>77</v>
      </c>
      <c r="R38" s="43">
        <v>79</v>
      </c>
      <c r="S38" s="43">
        <v>80</v>
      </c>
      <c r="T38" s="43">
        <v>79</v>
      </c>
      <c r="U38" s="81">
        <v>76</v>
      </c>
    </row>
    <row r="39" spans="1:21" x14ac:dyDescent="0.25">
      <c r="A39" s="103">
        <v>2007</v>
      </c>
      <c r="B39" s="62"/>
      <c r="C39" s="109"/>
      <c r="D39" s="62"/>
      <c r="E39" s="109"/>
      <c r="F39" s="62"/>
      <c r="G39" s="109"/>
      <c r="H39" s="62"/>
      <c r="I39" s="109">
        <v>56</v>
      </c>
      <c r="J39" s="62">
        <v>89</v>
      </c>
      <c r="K39" s="109">
        <v>91</v>
      </c>
      <c r="L39" s="62">
        <v>95</v>
      </c>
      <c r="M39" s="109">
        <v>96</v>
      </c>
      <c r="N39" s="62">
        <v>96</v>
      </c>
      <c r="O39" s="62">
        <v>91</v>
      </c>
      <c r="P39" s="62">
        <v>83</v>
      </c>
      <c r="Q39" s="43">
        <v>88</v>
      </c>
      <c r="R39" s="43">
        <v>87</v>
      </c>
      <c r="S39" s="43">
        <v>96</v>
      </c>
      <c r="T39" s="43">
        <v>98</v>
      </c>
      <c r="U39" s="81">
        <v>96</v>
      </c>
    </row>
    <row r="40" spans="1:21" x14ac:dyDescent="0.25">
      <c r="A40" s="103">
        <v>2008</v>
      </c>
      <c r="B40" s="62"/>
      <c r="C40" s="109"/>
      <c r="D40" s="62"/>
      <c r="E40" s="109"/>
      <c r="F40" s="62"/>
      <c r="G40" s="109"/>
      <c r="H40" s="62"/>
      <c r="I40" s="109"/>
      <c r="J40" s="62">
        <v>91</v>
      </c>
      <c r="K40" s="109">
        <v>115</v>
      </c>
      <c r="L40" s="62">
        <v>117</v>
      </c>
      <c r="M40" s="109">
        <v>118</v>
      </c>
      <c r="N40" s="62">
        <v>120</v>
      </c>
      <c r="O40" s="62">
        <v>117</v>
      </c>
      <c r="P40" s="62">
        <v>105</v>
      </c>
      <c r="Q40" s="43">
        <v>105</v>
      </c>
      <c r="R40" s="43">
        <v>102</v>
      </c>
      <c r="S40" s="43">
        <v>107</v>
      </c>
      <c r="T40" s="43">
        <v>107</v>
      </c>
      <c r="U40" s="81">
        <v>107</v>
      </c>
    </row>
    <row r="41" spans="1:21" x14ac:dyDescent="0.25">
      <c r="A41" s="103">
        <v>2009</v>
      </c>
      <c r="B41" s="62"/>
      <c r="C41" s="109"/>
      <c r="D41" s="62"/>
      <c r="E41" s="109"/>
      <c r="F41" s="62"/>
      <c r="G41" s="109"/>
      <c r="H41" s="62"/>
      <c r="I41" s="109"/>
      <c r="J41" s="62"/>
      <c r="K41" s="109">
        <v>43</v>
      </c>
      <c r="L41" s="62">
        <v>59</v>
      </c>
      <c r="M41" s="109">
        <v>65</v>
      </c>
      <c r="N41" s="62">
        <v>67</v>
      </c>
      <c r="O41" s="62">
        <v>63</v>
      </c>
      <c r="P41" s="62">
        <v>57</v>
      </c>
      <c r="Q41" s="43">
        <v>58</v>
      </c>
      <c r="R41" s="43">
        <v>59</v>
      </c>
      <c r="S41" s="43">
        <v>56</v>
      </c>
      <c r="T41" s="43">
        <v>59</v>
      </c>
      <c r="U41" s="81">
        <v>59</v>
      </c>
    </row>
    <row r="42" spans="1:21" x14ac:dyDescent="0.25">
      <c r="A42" s="103">
        <v>2010</v>
      </c>
      <c r="B42" s="62"/>
      <c r="C42" s="109"/>
      <c r="D42" s="62"/>
      <c r="E42" s="109"/>
      <c r="F42" s="62"/>
      <c r="G42" s="109"/>
      <c r="H42" s="62"/>
      <c r="I42" s="109"/>
      <c r="J42" s="62"/>
      <c r="K42" s="109"/>
      <c r="L42" s="62">
        <v>34</v>
      </c>
      <c r="M42" s="109">
        <v>58</v>
      </c>
      <c r="N42" s="62">
        <v>61</v>
      </c>
      <c r="O42" s="62">
        <v>60</v>
      </c>
      <c r="P42" s="62">
        <v>63</v>
      </c>
      <c r="Q42" s="43">
        <v>60</v>
      </c>
      <c r="R42" s="43">
        <v>66</v>
      </c>
      <c r="S42" s="43">
        <v>68</v>
      </c>
      <c r="T42" s="43">
        <v>71</v>
      </c>
      <c r="U42" s="81">
        <v>67</v>
      </c>
    </row>
    <row r="43" spans="1:21" x14ac:dyDescent="0.25">
      <c r="A43" s="103">
        <v>2011</v>
      </c>
      <c r="B43" s="62"/>
      <c r="C43" s="109"/>
      <c r="D43" s="62"/>
      <c r="E43" s="109"/>
      <c r="F43" s="62"/>
      <c r="G43" s="109"/>
      <c r="H43" s="62"/>
      <c r="I43" s="109"/>
      <c r="J43" s="62"/>
      <c r="K43" s="109"/>
      <c r="L43" s="62"/>
      <c r="M43" s="109">
        <v>65</v>
      </c>
      <c r="N43" s="62">
        <v>83</v>
      </c>
      <c r="O43" s="62">
        <v>81</v>
      </c>
      <c r="P43" s="62">
        <v>81</v>
      </c>
      <c r="Q43" s="43">
        <v>77</v>
      </c>
      <c r="R43" s="43">
        <v>78</v>
      </c>
      <c r="S43" s="43">
        <v>80</v>
      </c>
      <c r="T43" s="43">
        <v>77</v>
      </c>
      <c r="U43" s="81">
        <v>78</v>
      </c>
    </row>
    <row r="44" spans="1:21" x14ac:dyDescent="0.25">
      <c r="A44" s="103">
        <v>2012</v>
      </c>
      <c r="B44" s="62"/>
      <c r="C44" s="109"/>
      <c r="D44" s="62"/>
      <c r="E44" s="109"/>
      <c r="F44" s="62"/>
      <c r="G44" s="109"/>
      <c r="H44" s="62"/>
      <c r="I44" s="109"/>
      <c r="J44" s="62"/>
      <c r="K44" s="109"/>
      <c r="L44" s="62"/>
      <c r="M44" s="109"/>
      <c r="N44" s="62">
        <v>55</v>
      </c>
      <c r="O44" s="62">
        <v>72</v>
      </c>
      <c r="P44" s="62">
        <v>75</v>
      </c>
      <c r="Q44" s="43">
        <v>74</v>
      </c>
      <c r="R44" s="43">
        <v>70</v>
      </c>
      <c r="S44" s="43">
        <v>74</v>
      </c>
      <c r="T44" s="43">
        <v>70</v>
      </c>
      <c r="U44" s="81">
        <v>73</v>
      </c>
    </row>
    <row r="45" spans="1:21" x14ac:dyDescent="0.25">
      <c r="A45" s="103">
        <v>2013</v>
      </c>
      <c r="B45" s="62"/>
      <c r="C45" s="109"/>
      <c r="D45" s="62"/>
      <c r="E45" s="109"/>
      <c r="F45" s="62"/>
      <c r="G45" s="109"/>
      <c r="H45" s="62"/>
      <c r="I45" s="109"/>
      <c r="J45" s="62"/>
      <c r="K45" s="109"/>
      <c r="L45" s="62"/>
      <c r="M45" s="109"/>
      <c r="N45" s="62"/>
      <c r="O45" s="62">
        <v>53</v>
      </c>
      <c r="P45" s="62">
        <v>74</v>
      </c>
      <c r="Q45" s="43">
        <v>82</v>
      </c>
      <c r="R45" s="43">
        <v>81</v>
      </c>
      <c r="S45" s="43">
        <v>88</v>
      </c>
      <c r="T45" s="43">
        <v>80</v>
      </c>
      <c r="U45" s="81">
        <v>77</v>
      </c>
    </row>
    <row r="46" spans="1:21" x14ac:dyDescent="0.25">
      <c r="A46" s="103">
        <v>2014</v>
      </c>
      <c r="B46" s="62"/>
      <c r="C46" s="109"/>
      <c r="D46" s="62"/>
      <c r="E46" s="109"/>
      <c r="F46" s="62"/>
      <c r="G46" s="109"/>
      <c r="H46" s="62"/>
      <c r="I46" s="109"/>
      <c r="J46" s="62"/>
      <c r="K46" s="109"/>
      <c r="L46" s="62"/>
      <c r="M46" s="109"/>
      <c r="N46" s="62"/>
      <c r="O46" s="62"/>
      <c r="P46" s="62">
        <v>45</v>
      </c>
      <c r="Q46" s="43">
        <v>65</v>
      </c>
      <c r="R46" s="43">
        <v>73</v>
      </c>
      <c r="S46" s="43">
        <v>80</v>
      </c>
      <c r="T46" s="43">
        <v>78</v>
      </c>
      <c r="U46" s="81">
        <v>74</v>
      </c>
    </row>
    <row r="47" spans="1:21" x14ac:dyDescent="0.25">
      <c r="A47" s="103">
        <v>2015</v>
      </c>
      <c r="B47" s="62"/>
      <c r="C47" s="109"/>
      <c r="D47" s="62"/>
      <c r="E47" s="109"/>
      <c r="F47" s="62"/>
      <c r="G47" s="109"/>
      <c r="H47" s="62"/>
      <c r="I47" s="109"/>
      <c r="J47" s="62"/>
      <c r="K47" s="109"/>
      <c r="L47" s="62"/>
      <c r="M47" s="109"/>
      <c r="N47" s="62"/>
      <c r="O47" s="62"/>
      <c r="P47" s="62"/>
      <c r="Q47" s="43">
        <v>74</v>
      </c>
      <c r="R47" s="43">
        <v>103</v>
      </c>
      <c r="S47" s="43">
        <v>118</v>
      </c>
      <c r="T47" s="43">
        <v>111</v>
      </c>
      <c r="U47" s="81">
        <v>107</v>
      </c>
    </row>
    <row r="48" spans="1:21" x14ac:dyDescent="0.25">
      <c r="A48" s="103">
        <v>2016</v>
      </c>
      <c r="B48" s="62"/>
      <c r="C48" s="109"/>
      <c r="D48" s="62"/>
      <c r="E48" s="109"/>
      <c r="F48" s="62"/>
      <c r="G48" s="109"/>
      <c r="H48" s="62"/>
      <c r="I48" s="109"/>
      <c r="J48" s="62"/>
      <c r="K48" s="109"/>
      <c r="L48" s="62"/>
      <c r="M48" s="109"/>
      <c r="N48" s="62"/>
      <c r="O48" s="62"/>
      <c r="P48" s="62"/>
      <c r="Q48" s="43"/>
      <c r="R48" s="43">
        <v>82</v>
      </c>
      <c r="S48" s="43">
        <v>134</v>
      </c>
      <c r="T48" s="43">
        <v>135</v>
      </c>
      <c r="U48" s="81">
        <v>127</v>
      </c>
    </row>
    <row r="49" spans="1:21" x14ac:dyDescent="0.25">
      <c r="A49" s="103">
        <v>2017</v>
      </c>
      <c r="B49" s="62"/>
      <c r="C49" s="109"/>
      <c r="D49" s="62"/>
      <c r="E49" s="109"/>
      <c r="F49" s="62"/>
      <c r="G49" s="109"/>
      <c r="H49" s="62"/>
      <c r="I49" s="109"/>
      <c r="J49" s="62"/>
      <c r="K49" s="109"/>
      <c r="L49" s="62"/>
      <c r="M49" s="109"/>
      <c r="N49" s="62"/>
      <c r="O49" s="62"/>
      <c r="P49" s="62"/>
      <c r="Q49" s="43"/>
      <c r="R49" s="43"/>
      <c r="S49" s="43">
        <v>142</v>
      </c>
      <c r="T49" s="43">
        <v>163</v>
      </c>
      <c r="U49" s="81">
        <v>157</v>
      </c>
    </row>
    <row r="50" spans="1:21" x14ac:dyDescent="0.25">
      <c r="A50" s="103">
        <v>2018</v>
      </c>
      <c r="B50" s="62"/>
      <c r="C50" s="109"/>
      <c r="D50" s="62"/>
      <c r="E50" s="109"/>
      <c r="F50" s="62"/>
      <c r="G50" s="109"/>
      <c r="H50" s="62"/>
      <c r="I50" s="109"/>
      <c r="J50" s="62"/>
      <c r="K50" s="109"/>
      <c r="L50" s="62"/>
      <c r="M50" s="109"/>
      <c r="N50" s="62"/>
      <c r="O50" s="62"/>
      <c r="P50" s="62"/>
      <c r="Q50" s="43"/>
      <c r="R50" s="43"/>
      <c r="S50" s="43"/>
      <c r="T50" s="43">
        <v>89</v>
      </c>
      <c r="U50" s="81">
        <v>131</v>
      </c>
    </row>
    <row r="51" spans="1:21" x14ac:dyDescent="0.25">
      <c r="A51" s="115">
        <v>2019</v>
      </c>
      <c r="B51" s="69"/>
      <c r="C51" s="111"/>
      <c r="D51" s="69"/>
      <c r="E51" s="111"/>
      <c r="F51" s="69"/>
      <c r="G51" s="111"/>
      <c r="H51" s="69"/>
      <c r="I51" s="111"/>
      <c r="J51" s="69"/>
      <c r="K51" s="111"/>
      <c r="L51" s="69"/>
      <c r="M51" s="111"/>
      <c r="N51" s="69"/>
      <c r="O51" s="69"/>
      <c r="P51" s="69"/>
      <c r="Q51" s="112"/>
      <c r="R51" s="112"/>
      <c r="S51" s="112"/>
      <c r="T51" s="112"/>
      <c r="U51" s="85">
        <v>83</v>
      </c>
    </row>
    <row r="52" spans="1:21" ht="14.25" x14ac:dyDescent="0.25">
      <c r="A52" s="77"/>
    </row>
  </sheetData>
  <mergeCells count="1">
    <mergeCell ref="A4:G4"/>
  </mergeCells>
  <phoneticPr fontId="0" type="noConversion"/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/>
  </sheetViews>
  <sheetFormatPr baseColWidth="10" defaultColWidth="8.85546875" defaultRowHeight="13.5" x14ac:dyDescent="0.25"/>
  <cols>
    <col min="1" max="1" width="37.28515625" style="96" customWidth="1"/>
    <col min="2" max="12" width="6.28515625" style="96" bestFit="1" customWidth="1"/>
    <col min="13" max="13" width="6.140625" style="96" bestFit="1" customWidth="1"/>
    <col min="14" max="19" width="6.140625" style="96" customWidth="1"/>
    <col min="20" max="20" width="6.140625" style="165" customWidth="1"/>
    <col min="21" max="21" width="6.140625" style="96" customWidth="1"/>
    <col min="22" max="16384" width="8.85546875" style="96"/>
  </cols>
  <sheetData>
    <row r="1" spans="1:21" s="89" customFormat="1" ht="18.75" x14ac:dyDescent="0.3">
      <c r="A1" s="243" t="s">
        <v>303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T1" s="209"/>
    </row>
    <row r="2" spans="1:21" s="89" customFormat="1" ht="20.100000000000001" customHeight="1" x14ac:dyDescent="0.25">
      <c r="A2" s="242" t="s">
        <v>304</v>
      </c>
      <c r="B2" s="28"/>
      <c r="C2" s="28"/>
      <c r="D2" s="28"/>
      <c r="E2" s="28"/>
      <c r="F2" s="28"/>
      <c r="G2" s="28"/>
      <c r="T2" s="209"/>
    </row>
    <row r="3" spans="1:21" s="89" customFormat="1" ht="20.100000000000001" customHeight="1" x14ac:dyDescent="0.25">
      <c r="A3" s="299" t="s">
        <v>337</v>
      </c>
      <c r="B3" s="28"/>
      <c r="C3" s="28"/>
      <c r="D3" s="28"/>
      <c r="E3" s="28"/>
      <c r="F3" s="28"/>
      <c r="G3" s="28"/>
      <c r="T3" s="209"/>
    </row>
    <row r="5" spans="1:21" s="95" customFormat="1" ht="15" customHeight="1" x14ac:dyDescent="0.25">
      <c r="A5" s="30" t="s">
        <v>234</v>
      </c>
      <c r="B5" s="30">
        <v>2000</v>
      </c>
      <c r="C5" s="30">
        <v>2001</v>
      </c>
      <c r="D5" s="30">
        <v>2002</v>
      </c>
      <c r="E5" s="30">
        <v>2003</v>
      </c>
      <c r="F5" s="30">
        <v>2004</v>
      </c>
      <c r="G5" s="30">
        <v>2005</v>
      </c>
      <c r="H5" s="30">
        <v>2006</v>
      </c>
      <c r="I5" s="30">
        <v>2007</v>
      </c>
      <c r="J5" s="30">
        <v>2008</v>
      </c>
      <c r="K5" s="30">
        <v>2009</v>
      </c>
      <c r="L5" s="31">
        <v>2010</v>
      </c>
      <c r="M5" s="31">
        <v>2011</v>
      </c>
      <c r="N5" s="31">
        <v>2012</v>
      </c>
      <c r="O5" s="31">
        <v>2013</v>
      </c>
      <c r="P5" s="31">
        <v>2014</v>
      </c>
      <c r="Q5" s="31">
        <v>2015</v>
      </c>
      <c r="R5" s="31">
        <v>2016</v>
      </c>
      <c r="S5" s="31">
        <v>2017</v>
      </c>
      <c r="T5" s="31">
        <v>2018</v>
      </c>
      <c r="U5" s="31">
        <v>2019</v>
      </c>
    </row>
    <row r="6" spans="1:21" ht="15" customHeight="1" x14ac:dyDescent="0.25">
      <c r="A6" s="185" t="s">
        <v>190</v>
      </c>
      <c r="B6" s="184">
        <f t="shared" ref="B6:N6" si="0">SUM(B9:B24)</f>
        <v>5263</v>
      </c>
      <c r="C6" s="184">
        <f t="shared" si="0"/>
        <v>4641</v>
      </c>
      <c r="D6" s="184">
        <f t="shared" si="0"/>
        <v>3947</v>
      </c>
      <c r="E6" s="184">
        <f t="shared" si="0"/>
        <v>3544</v>
      </c>
      <c r="F6" s="184">
        <f t="shared" si="0"/>
        <v>2770</v>
      </c>
      <c r="G6" s="184">
        <f t="shared" si="0"/>
        <v>2508</v>
      </c>
      <c r="H6" s="184">
        <f t="shared" si="0"/>
        <v>2271</v>
      </c>
      <c r="I6" s="184">
        <f t="shared" si="0"/>
        <v>2121</v>
      </c>
      <c r="J6" s="184">
        <f t="shared" si="0"/>
        <v>1862</v>
      </c>
      <c r="K6" s="184">
        <f t="shared" si="0"/>
        <v>1695</v>
      </c>
      <c r="L6" s="184">
        <f t="shared" si="0"/>
        <v>1576</v>
      </c>
      <c r="M6" s="184">
        <f t="shared" si="0"/>
        <v>1478</v>
      </c>
      <c r="N6" s="184">
        <f t="shared" si="0"/>
        <v>1416</v>
      </c>
      <c r="O6" s="184">
        <f t="shared" ref="O6:U6" si="1">SUM(O9:O24)</f>
        <v>1331</v>
      </c>
      <c r="P6" s="184">
        <f t="shared" si="1"/>
        <v>1234</v>
      </c>
      <c r="Q6" s="184">
        <f t="shared" si="1"/>
        <v>1141</v>
      </c>
      <c r="R6" s="184">
        <f t="shared" si="1"/>
        <v>1081</v>
      </c>
      <c r="S6" s="184">
        <f t="shared" si="1"/>
        <v>1022</v>
      </c>
      <c r="T6" s="184">
        <f t="shared" si="1"/>
        <v>916</v>
      </c>
      <c r="U6" s="184">
        <f t="shared" si="1"/>
        <v>821</v>
      </c>
    </row>
    <row r="7" spans="1:21" x14ac:dyDescent="0.25">
      <c r="A7" s="246"/>
      <c r="B7" s="244"/>
      <c r="C7" s="255"/>
      <c r="D7" s="244"/>
      <c r="E7" s="255"/>
      <c r="F7" s="244"/>
      <c r="G7" s="255"/>
      <c r="H7" s="244"/>
      <c r="I7" s="255"/>
      <c r="J7" s="244"/>
      <c r="K7" s="255"/>
      <c r="L7" s="244"/>
      <c r="M7" s="255"/>
      <c r="N7" s="244"/>
      <c r="O7" s="255"/>
      <c r="P7" s="244"/>
      <c r="Q7" s="244"/>
      <c r="R7" s="244"/>
      <c r="S7" s="244"/>
      <c r="T7" s="244"/>
      <c r="U7" s="244"/>
    </row>
    <row r="8" spans="1:21" x14ac:dyDescent="0.25">
      <c r="A8" s="36" t="s">
        <v>263</v>
      </c>
      <c r="B8" s="81"/>
      <c r="C8" s="107"/>
      <c r="D8" s="81"/>
      <c r="E8" s="107"/>
      <c r="F8" s="81"/>
      <c r="G8" s="107"/>
      <c r="H8" s="81"/>
      <c r="I8" s="107"/>
      <c r="J8" s="81"/>
      <c r="K8" s="107"/>
      <c r="L8" s="81"/>
      <c r="M8" s="107"/>
      <c r="N8" s="81"/>
      <c r="O8" s="107"/>
      <c r="P8" s="81"/>
      <c r="Q8" s="81"/>
      <c r="R8" s="81"/>
      <c r="S8" s="81"/>
      <c r="T8" s="81"/>
      <c r="U8" s="81"/>
    </row>
    <row r="9" spans="1:21" x14ac:dyDescent="0.25">
      <c r="A9" s="36" t="s">
        <v>167</v>
      </c>
      <c r="B9" s="81">
        <v>1297</v>
      </c>
      <c r="C9" s="107">
        <v>976</v>
      </c>
      <c r="D9" s="81">
        <v>648</v>
      </c>
      <c r="E9" s="107">
        <v>467</v>
      </c>
      <c r="F9" s="81">
        <v>216</v>
      </c>
      <c r="G9" s="107">
        <v>175</v>
      </c>
      <c r="H9" s="81">
        <v>142</v>
      </c>
      <c r="I9" s="107">
        <v>121</v>
      </c>
      <c r="J9" s="81">
        <v>107</v>
      </c>
      <c r="K9" s="107">
        <v>93</v>
      </c>
      <c r="L9" s="81">
        <v>80</v>
      </c>
      <c r="M9" s="107">
        <v>69</v>
      </c>
      <c r="N9" s="81">
        <v>62</v>
      </c>
      <c r="O9" s="107">
        <v>63</v>
      </c>
      <c r="P9" s="81">
        <v>53</v>
      </c>
      <c r="Q9" s="81">
        <v>45</v>
      </c>
      <c r="R9" s="81">
        <v>36</v>
      </c>
      <c r="S9" s="81">
        <v>35</v>
      </c>
      <c r="T9" s="81">
        <v>26</v>
      </c>
      <c r="U9" s="81">
        <v>22</v>
      </c>
    </row>
    <row r="10" spans="1:21" x14ac:dyDescent="0.25">
      <c r="A10" s="36" t="s">
        <v>44</v>
      </c>
      <c r="B10" s="81">
        <v>984</v>
      </c>
      <c r="C10" s="107">
        <v>820</v>
      </c>
      <c r="D10" s="81">
        <v>634</v>
      </c>
      <c r="E10" s="107">
        <v>547</v>
      </c>
      <c r="F10" s="81">
        <v>372</v>
      </c>
      <c r="G10" s="107">
        <v>318</v>
      </c>
      <c r="H10" s="81">
        <v>272</v>
      </c>
      <c r="I10" s="107">
        <v>245</v>
      </c>
      <c r="J10" s="81">
        <v>204</v>
      </c>
      <c r="K10" s="107">
        <v>170</v>
      </c>
      <c r="L10" s="81">
        <v>146</v>
      </c>
      <c r="M10" s="107">
        <v>127</v>
      </c>
      <c r="N10" s="81">
        <v>121</v>
      </c>
      <c r="O10" s="107">
        <v>108</v>
      </c>
      <c r="P10" s="81">
        <v>100</v>
      </c>
      <c r="Q10" s="81">
        <v>102</v>
      </c>
      <c r="R10" s="81">
        <v>96</v>
      </c>
      <c r="S10" s="81">
        <v>95</v>
      </c>
      <c r="T10" s="81">
        <v>87</v>
      </c>
      <c r="U10" s="81">
        <v>86</v>
      </c>
    </row>
    <row r="11" spans="1:21" x14ac:dyDescent="0.25">
      <c r="A11" s="36" t="s">
        <v>48</v>
      </c>
      <c r="B11" s="81">
        <v>951</v>
      </c>
      <c r="C11" s="107">
        <v>890</v>
      </c>
      <c r="D11" s="81">
        <v>807</v>
      </c>
      <c r="E11" s="107">
        <v>743</v>
      </c>
      <c r="F11" s="81">
        <v>599</v>
      </c>
      <c r="G11" s="107">
        <v>555</v>
      </c>
      <c r="H11" s="81">
        <v>484</v>
      </c>
      <c r="I11" s="107">
        <v>445</v>
      </c>
      <c r="J11" s="81">
        <v>397</v>
      </c>
      <c r="K11" s="107">
        <v>351</v>
      </c>
      <c r="L11" s="81">
        <v>317</v>
      </c>
      <c r="M11" s="107">
        <v>302</v>
      </c>
      <c r="N11" s="81">
        <v>292</v>
      </c>
      <c r="O11" s="107">
        <v>270</v>
      </c>
      <c r="P11" s="81">
        <v>252</v>
      </c>
      <c r="Q11" s="81">
        <v>224</v>
      </c>
      <c r="R11" s="81">
        <v>205</v>
      </c>
      <c r="S11" s="81">
        <v>188</v>
      </c>
      <c r="T11" s="81">
        <v>155</v>
      </c>
      <c r="U11" s="81">
        <v>121</v>
      </c>
    </row>
    <row r="12" spans="1:21" x14ac:dyDescent="0.25">
      <c r="A12" s="36" t="s">
        <v>45</v>
      </c>
      <c r="B12" s="81">
        <v>587</v>
      </c>
      <c r="C12" s="107">
        <v>575</v>
      </c>
      <c r="D12" s="81">
        <v>541</v>
      </c>
      <c r="E12" s="107">
        <v>511</v>
      </c>
      <c r="F12" s="81">
        <v>432</v>
      </c>
      <c r="G12" s="107">
        <v>406</v>
      </c>
      <c r="H12" s="81">
        <v>379</v>
      </c>
      <c r="I12" s="107">
        <v>359</v>
      </c>
      <c r="J12" s="81">
        <v>337</v>
      </c>
      <c r="K12" s="107">
        <v>317</v>
      </c>
      <c r="L12" s="81">
        <v>304</v>
      </c>
      <c r="M12" s="107">
        <v>286</v>
      </c>
      <c r="N12" s="81">
        <v>277</v>
      </c>
      <c r="O12" s="107">
        <v>254</v>
      </c>
      <c r="P12" s="81">
        <v>241</v>
      </c>
      <c r="Q12" s="81">
        <v>216</v>
      </c>
      <c r="R12" s="81">
        <v>211</v>
      </c>
      <c r="S12" s="81">
        <v>203</v>
      </c>
      <c r="T12" s="81">
        <v>182</v>
      </c>
      <c r="U12" s="81">
        <v>147</v>
      </c>
    </row>
    <row r="13" spans="1:21" x14ac:dyDescent="0.25">
      <c r="A13" s="36" t="s">
        <v>46</v>
      </c>
      <c r="B13" s="81">
        <v>481</v>
      </c>
      <c r="C13" s="107">
        <v>465</v>
      </c>
      <c r="D13" s="81">
        <v>447</v>
      </c>
      <c r="E13" s="107">
        <v>426</v>
      </c>
      <c r="F13" s="81">
        <v>400</v>
      </c>
      <c r="G13" s="107">
        <v>395</v>
      </c>
      <c r="H13" s="81">
        <v>386</v>
      </c>
      <c r="I13" s="107">
        <v>364</v>
      </c>
      <c r="J13" s="81">
        <v>347</v>
      </c>
      <c r="K13" s="107">
        <v>333</v>
      </c>
      <c r="L13" s="81">
        <v>330</v>
      </c>
      <c r="M13" s="107">
        <v>319</v>
      </c>
      <c r="N13" s="81">
        <v>311</v>
      </c>
      <c r="O13" s="107">
        <v>307</v>
      </c>
      <c r="P13" s="81">
        <v>300</v>
      </c>
      <c r="Q13" s="81">
        <v>290</v>
      </c>
      <c r="R13" s="81">
        <v>287</v>
      </c>
      <c r="S13" s="81">
        <v>280</v>
      </c>
      <c r="T13" s="81">
        <v>272</v>
      </c>
      <c r="U13" s="81">
        <v>258</v>
      </c>
    </row>
    <row r="14" spans="1:21" x14ac:dyDescent="0.25">
      <c r="A14" s="36" t="s">
        <v>47</v>
      </c>
      <c r="B14" s="81">
        <v>115</v>
      </c>
      <c r="C14" s="107">
        <v>111</v>
      </c>
      <c r="D14" s="81">
        <v>103</v>
      </c>
      <c r="E14" s="107">
        <v>95</v>
      </c>
      <c r="F14" s="81">
        <v>81</v>
      </c>
      <c r="G14" s="107">
        <v>76</v>
      </c>
      <c r="H14" s="81">
        <v>72</v>
      </c>
      <c r="I14" s="107">
        <v>69</v>
      </c>
      <c r="J14" s="81">
        <v>50</v>
      </c>
      <c r="K14" s="107">
        <v>45</v>
      </c>
      <c r="L14" s="81">
        <v>38</v>
      </c>
      <c r="M14" s="107">
        <v>35</v>
      </c>
      <c r="N14" s="81">
        <v>35</v>
      </c>
      <c r="O14" s="107">
        <v>30</v>
      </c>
      <c r="P14" s="81">
        <v>24</v>
      </c>
      <c r="Q14" s="81">
        <v>22</v>
      </c>
      <c r="R14" s="81">
        <v>19</v>
      </c>
      <c r="S14" s="81">
        <v>15</v>
      </c>
      <c r="T14" s="81">
        <v>11</v>
      </c>
      <c r="U14" s="81">
        <v>12</v>
      </c>
    </row>
    <row r="15" spans="1:21" x14ac:dyDescent="0.25">
      <c r="A15" s="36" t="s">
        <v>50</v>
      </c>
      <c r="B15" s="81">
        <v>120</v>
      </c>
      <c r="C15" s="107">
        <v>113</v>
      </c>
      <c r="D15" s="81">
        <v>111</v>
      </c>
      <c r="E15" s="107">
        <v>110</v>
      </c>
      <c r="F15" s="81">
        <v>95</v>
      </c>
      <c r="G15" s="107">
        <v>87</v>
      </c>
      <c r="H15" s="81">
        <v>81</v>
      </c>
      <c r="I15" s="107">
        <v>83</v>
      </c>
      <c r="J15" s="81">
        <v>73</v>
      </c>
      <c r="K15" s="107">
        <v>71</v>
      </c>
      <c r="L15" s="81">
        <v>70</v>
      </c>
      <c r="M15" s="107">
        <v>67</v>
      </c>
      <c r="N15" s="81">
        <v>66</v>
      </c>
      <c r="O15" s="107">
        <v>59</v>
      </c>
      <c r="P15" s="81">
        <v>55</v>
      </c>
      <c r="Q15" s="81">
        <v>51</v>
      </c>
      <c r="R15" s="81">
        <v>45</v>
      </c>
      <c r="S15" s="81">
        <v>44</v>
      </c>
      <c r="T15" s="81">
        <v>44</v>
      </c>
      <c r="U15" s="81">
        <v>44</v>
      </c>
    </row>
    <row r="16" spans="1:21" x14ac:dyDescent="0.25">
      <c r="A16" s="36" t="s">
        <v>51</v>
      </c>
      <c r="B16" s="81">
        <v>93</v>
      </c>
      <c r="C16" s="107">
        <v>86</v>
      </c>
      <c r="D16" s="81">
        <v>80</v>
      </c>
      <c r="E16" s="107">
        <v>72</v>
      </c>
      <c r="F16" s="81">
        <v>67</v>
      </c>
      <c r="G16" s="107">
        <v>64</v>
      </c>
      <c r="H16" s="81">
        <v>57</v>
      </c>
      <c r="I16" s="107">
        <v>54</v>
      </c>
      <c r="J16" s="81">
        <v>42</v>
      </c>
      <c r="K16" s="107">
        <v>35</v>
      </c>
      <c r="L16" s="81">
        <v>33</v>
      </c>
      <c r="M16" s="107">
        <v>27</v>
      </c>
      <c r="N16" s="81">
        <v>25</v>
      </c>
      <c r="O16" s="107">
        <v>24</v>
      </c>
      <c r="P16" s="81">
        <v>16</v>
      </c>
      <c r="Q16" s="81">
        <v>11</v>
      </c>
      <c r="R16" s="81">
        <v>10</v>
      </c>
      <c r="S16" s="81">
        <v>9</v>
      </c>
      <c r="T16" s="81">
        <v>8</v>
      </c>
      <c r="U16" s="81">
        <v>7</v>
      </c>
    </row>
    <row r="17" spans="1:21" x14ac:dyDescent="0.25">
      <c r="A17" s="36" t="s">
        <v>52</v>
      </c>
      <c r="B17" s="81">
        <v>142</v>
      </c>
      <c r="C17" s="107">
        <v>130</v>
      </c>
      <c r="D17" s="81">
        <v>130</v>
      </c>
      <c r="E17" s="107">
        <v>130</v>
      </c>
      <c r="F17" s="81">
        <v>115</v>
      </c>
      <c r="G17" s="107">
        <v>115</v>
      </c>
      <c r="H17" s="81">
        <v>118</v>
      </c>
      <c r="I17" s="107">
        <v>114</v>
      </c>
      <c r="J17" s="81">
        <v>105</v>
      </c>
      <c r="K17" s="107">
        <v>100</v>
      </c>
      <c r="L17" s="81">
        <v>95</v>
      </c>
      <c r="M17" s="107">
        <v>93</v>
      </c>
      <c r="N17" s="81">
        <v>88</v>
      </c>
      <c r="O17" s="107">
        <v>91</v>
      </c>
      <c r="P17" s="81">
        <v>80</v>
      </c>
      <c r="Q17" s="81">
        <v>73</v>
      </c>
      <c r="R17" s="81">
        <v>75</v>
      </c>
      <c r="S17" s="81">
        <v>70</v>
      </c>
      <c r="T17" s="81">
        <v>62</v>
      </c>
      <c r="U17" s="81">
        <v>59</v>
      </c>
    </row>
    <row r="18" spans="1:21" x14ac:dyDescent="0.25">
      <c r="A18" s="36" t="s">
        <v>53</v>
      </c>
      <c r="B18" s="81">
        <v>174</v>
      </c>
      <c r="C18" s="107">
        <v>169</v>
      </c>
      <c r="D18" s="81">
        <v>156</v>
      </c>
      <c r="E18" s="107">
        <v>156</v>
      </c>
      <c r="F18" s="81">
        <v>139</v>
      </c>
      <c r="G18" s="107">
        <v>108</v>
      </c>
      <c r="H18" s="81">
        <v>100</v>
      </c>
      <c r="I18" s="107">
        <v>92</v>
      </c>
      <c r="J18" s="81">
        <v>69</v>
      </c>
      <c r="K18" s="107">
        <v>60</v>
      </c>
      <c r="L18" s="81">
        <v>53</v>
      </c>
      <c r="M18" s="107">
        <v>49</v>
      </c>
      <c r="N18" s="81">
        <v>47</v>
      </c>
      <c r="O18" s="107">
        <v>40</v>
      </c>
      <c r="P18" s="81">
        <v>34</v>
      </c>
      <c r="Q18" s="81">
        <v>33</v>
      </c>
      <c r="R18" s="81">
        <v>30</v>
      </c>
      <c r="S18" s="81">
        <v>23</v>
      </c>
      <c r="T18" s="81">
        <v>17</v>
      </c>
      <c r="U18" s="81">
        <v>18</v>
      </c>
    </row>
    <row r="19" spans="1:21" x14ac:dyDescent="0.25">
      <c r="A19" s="36" t="s">
        <v>54</v>
      </c>
      <c r="B19" s="81">
        <v>73</v>
      </c>
      <c r="C19" s="107">
        <v>66</v>
      </c>
      <c r="D19" s="81">
        <v>61</v>
      </c>
      <c r="E19" s="107">
        <v>60</v>
      </c>
      <c r="F19" s="81">
        <v>53</v>
      </c>
      <c r="G19" s="107">
        <v>38</v>
      </c>
      <c r="H19" s="81">
        <v>34</v>
      </c>
      <c r="I19" s="107">
        <v>32</v>
      </c>
      <c r="J19" s="81">
        <v>25</v>
      </c>
      <c r="K19" s="107">
        <v>25</v>
      </c>
      <c r="L19" s="81">
        <v>24</v>
      </c>
      <c r="M19" s="107">
        <v>25</v>
      </c>
      <c r="N19" s="81">
        <v>19</v>
      </c>
      <c r="O19" s="107">
        <v>18</v>
      </c>
      <c r="P19" s="81">
        <v>15</v>
      </c>
      <c r="Q19" s="81">
        <v>13</v>
      </c>
      <c r="R19" s="81">
        <v>13</v>
      </c>
      <c r="S19" s="81">
        <v>11</v>
      </c>
      <c r="T19" s="81">
        <v>8</v>
      </c>
      <c r="U19" s="81">
        <v>5</v>
      </c>
    </row>
    <row r="20" spans="1:21" x14ac:dyDescent="0.25">
      <c r="A20" s="36" t="s">
        <v>55</v>
      </c>
      <c r="B20" s="81">
        <v>46</v>
      </c>
      <c r="C20" s="107">
        <v>47</v>
      </c>
      <c r="D20" s="81">
        <v>44</v>
      </c>
      <c r="E20" s="107">
        <v>43</v>
      </c>
      <c r="F20" s="81">
        <v>37</v>
      </c>
      <c r="G20" s="107">
        <v>28</v>
      </c>
      <c r="H20" s="81">
        <v>25</v>
      </c>
      <c r="I20" s="107">
        <v>21</v>
      </c>
      <c r="J20" s="81">
        <v>15</v>
      </c>
      <c r="K20" s="107">
        <v>11</v>
      </c>
      <c r="L20" s="81">
        <v>9</v>
      </c>
      <c r="M20" s="107">
        <v>7</v>
      </c>
      <c r="N20" s="81">
        <v>7</v>
      </c>
      <c r="O20" s="107">
        <v>6</v>
      </c>
      <c r="P20" s="81">
        <v>6</v>
      </c>
      <c r="Q20" s="81">
        <v>5</v>
      </c>
      <c r="R20" s="81">
        <v>5</v>
      </c>
      <c r="S20" s="81">
        <v>4</v>
      </c>
      <c r="T20" s="81">
        <v>4</v>
      </c>
      <c r="U20" s="81">
        <v>3</v>
      </c>
    </row>
    <row r="21" spans="1:21" x14ac:dyDescent="0.25">
      <c r="A21" s="36" t="s">
        <v>56</v>
      </c>
      <c r="B21" s="81">
        <v>44</v>
      </c>
      <c r="C21" s="107">
        <v>42</v>
      </c>
      <c r="D21" s="81">
        <v>41</v>
      </c>
      <c r="E21" s="107">
        <v>40</v>
      </c>
      <c r="F21" s="81">
        <v>33</v>
      </c>
      <c r="G21" s="107">
        <v>31</v>
      </c>
      <c r="H21" s="81">
        <v>21</v>
      </c>
      <c r="I21" s="107">
        <v>22</v>
      </c>
      <c r="J21" s="81">
        <v>14</v>
      </c>
      <c r="K21" s="107">
        <v>15</v>
      </c>
      <c r="L21" s="81">
        <v>15</v>
      </c>
      <c r="M21" s="107">
        <v>13</v>
      </c>
      <c r="N21" s="81">
        <v>13</v>
      </c>
      <c r="O21" s="107">
        <v>12</v>
      </c>
      <c r="P21" s="81">
        <v>11</v>
      </c>
      <c r="Q21" s="81">
        <v>10</v>
      </c>
      <c r="R21" s="81">
        <v>9</v>
      </c>
      <c r="S21" s="81">
        <v>8</v>
      </c>
      <c r="T21" s="81">
        <v>7</v>
      </c>
      <c r="U21" s="81">
        <v>6</v>
      </c>
    </row>
    <row r="22" spans="1:21" x14ac:dyDescent="0.25">
      <c r="A22" s="36" t="s">
        <v>57</v>
      </c>
      <c r="B22" s="81">
        <v>47</v>
      </c>
      <c r="C22" s="107">
        <v>42</v>
      </c>
      <c r="D22" s="81">
        <v>41</v>
      </c>
      <c r="E22" s="107">
        <v>40</v>
      </c>
      <c r="F22" s="81">
        <v>35</v>
      </c>
      <c r="G22" s="107">
        <v>30</v>
      </c>
      <c r="H22" s="81">
        <v>28</v>
      </c>
      <c r="I22" s="107">
        <v>28</v>
      </c>
      <c r="J22" s="81">
        <v>21</v>
      </c>
      <c r="K22" s="107">
        <v>18</v>
      </c>
      <c r="L22" s="81">
        <v>18</v>
      </c>
      <c r="M22" s="107">
        <v>15</v>
      </c>
      <c r="N22" s="81">
        <v>14</v>
      </c>
      <c r="O22" s="107">
        <v>11</v>
      </c>
      <c r="P22" s="81">
        <v>13</v>
      </c>
      <c r="Q22" s="81">
        <v>13</v>
      </c>
      <c r="R22" s="81">
        <v>10</v>
      </c>
      <c r="S22" s="81">
        <v>11</v>
      </c>
      <c r="T22" s="81">
        <v>9</v>
      </c>
      <c r="U22" s="81">
        <v>9</v>
      </c>
    </row>
    <row r="23" spans="1:21" x14ac:dyDescent="0.25">
      <c r="A23" s="36" t="s">
        <v>148</v>
      </c>
      <c r="B23" s="81">
        <v>38</v>
      </c>
      <c r="C23" s="107">
        <v>36</v>
      </c>
      <c r="D23" s="81">
        <v>35</v>
      </c>
      <c r="E23" s="107">
        <v>30</v>
      </c>
      <c r="F23" s="81">
        <v>31</v>
      </c>
      <c r="G23" s="107">
        <v>28</v>
      </c>
      <c r="H23" s="81">
        <v>22</v>
      </c>
      <c r="I23" s="107">
        <v>22</v>
      </c>
      <c r="J23" s="81">
        <v>24</v>
      </c>
      <c r="K23" s="107">
        <v>22</v>
      </c>
      <c r="L23" s="81">
        <v>19</v>
      </c>
      <c r="M23" s="107">
        <v>19</v>
      </c>
      <c r="N23" s="81">
        <v>14</v>
      </c>
      <c r="O23" s="107">
        <v>15</v>
      </c>
      <c r="P23" s="81">
        <v>13</v>
      </c>
      <c r="Q23" s="81">
        <v>13</v>
      </c>
      <c r="R23" s="81">
        <v>10</v>
      </c>
      <c r="S23" s="81">
        <v>10</v>
      </c>
      <c r="T23" s="81">
        <v>10</v>
      </c>
      <c r="U23" s="81">
        <v>9</v>
      </c>
    </row>
    <row r="24" spans="1:21" x14ac:dyDescent="0.25">
      <c r="A24" s="36" t="s">
        <v>150</v>
      </c>
      <c r="B24" s="81">
        <v>71</v>
      </c>
      <c r="C24" s="107">
        <v>73</v>
      </c>
      <c r="D24" s="81">
        <v>68</v>
      </c>
      <c r="E24" s="107">
        <v>74</v>
      </c>
      <c r="F24" s="81">
        <v>65</v>
      </c>
      <c r="G24" s="107">
        <v>54</v>
      </c>
      <c r="H24" s="81">
        <v>50</v>
      </c>
      <c r="I24" s="107">
        <v>50</v>
      </c>
      <c r="J24" s="81">
        <v>32</v>
      </c>
      <c r="K24" s="107">
        <v>29</v>
      </c>
      <c r="L24" s="81">
        <v>25</v>
      </c>
      <c r="M24" s="107">
        <v>25</v>
      </c>
      <c r="N24" s="81">
        <v>25</v>
      </c>
      <c r="O24" s="107">
        <v>23</v>
      </c>
      <c r="P24" s="81">
        <v>21</v>
      </c>
      <c r="Q24" s="81">
        <v>20</v>
      </c>
      <c r="R24" s="81">
        <v>20</v>
      </c>
      <c r="S24" s="81">
        <v>16</v>
      </c>
      <c r="T24" s="81">
        <v>14</v>
      </c>
      <c r="U24" s="81">
        <v>15</v>
      </c>
    </row>
    <row r="25" spans="1:21" x14ac:dyDescent="0.25">
      <c r="A25" s="36"/>
      <c r="B25" s="81"/>
      <c r="C25" s="116"/>
      <c r="D25" s="117"/>
      <c r="E25" s="116"/>
      <c r="F25" s="117"/>
      <c r="G25" s="116"/>
      <c r="H25" s="117"/>
      <c r="I25" s="116"/>
      <c r="J25" s="81"/>
      <c r="K25" s="107"/>
      <c r="L25" s="81"/>
      <c r="M25" s="107"/>
      <c r="N25" s="81"/>
      <c r="O25" s="107"/>
      <c r="P25" s="81"/>
      <c r="Q25" s="81"/>
      <c r="R25" s="81"/>
      <c r="S25" s="81"/>
      <c r="T25" s="208"/>
      <c r="U25" s="81"/>
    </row>
    <row r="26" spans="1:21" x14ac:dyDescent="0.25">
      <c r="A26" s="36" t="s">
        <v>265</v>
      </c>
      <c r="B26" s="81"/>
      <c r="C26" s="107"/>
      <c r="D26" s="81"/>
      <c r="E26" s="107"/>
      <c r="F26" s="81"/>
      <c r="G26" s="107"/>
      <c r="H26" s="81"/>
      <c r="I26" s="107"/>
      <c r="J26" s="81"/>
      <c r="K26" s="107"/>
      <c r="L26" s="81"/>
      <c r="M26" s="107"/>
      <c r="N26" s="81"/>
      <c r="O26" s="107"/>
      <c r="P26" s="81"/>
      <c r="Q26" s="81"/>
      <c r="R26" s="81"/>
      <c r="S26" s="81"/>
      <c r="T26" s="208"/>
      <c r="U26" s="81"/>
    </row>
    <row r="27" spans="1:21" x14ac:dyDescent="0.25">
      <c r="A27" s="36" t="s">
        <v>264</v>
      </c>
      <c r="B27" s="81">
        <v>59</v>
      </c>
      <c r="C27" s="107">
        <v>41</v>
      </c>
      <c r="D27" s="81">
        <v>25</v>
      </c>
      <c r="E27" s="107">
        <v>21</v>
      </c>
      <c r="F27" s="81">
        <v>10</v>
      </c>
      <c r="G27" s="107">
        <v>7</v>
      </c>
      <c r="H27" s="81">
        <v>6</v>
      </c>
      <c r="I27" s="107">
        <v>5</v>
      </c>
      <c r="J27" s="81">
        <v>5</v>
      </c>
      <c r="K27" s="107">
        <v>1</v>
      </c>
      <c r="L27" s="81">
        <v>1</v>
      </c>
      <c r="M27" s="118" t="s">
        <v>174</v>
      </c>
      <c r="N27" s="119" t="s">
        <v>174</v>
      </c>
      <c r="O27" s="118">
        <v>1</v>
      </c>
      <c r="P27" s="119">
        <v>1</v>
      </c>
      <c r="Q27" s="119">
        <v>1</v>
      </c>
      <c r="R27" s="119">
        <v>1</v>
      </c>
      <c r="S27" s="119">
        <v>1</v>
      </c>
      <c r="T27" s="119" t="s">
        <v>174</v>
      </c>
      <c r="U27" s="119" t="s">
        <v>174</v>
      </c>
    </row>
    <row r="28" spans="1:21" x14ac:dyDescent="0.25">
      <c r="A28" s="36" t="s">
        <v>266</v>
      </c>
      <c r="B28" s="81">
        <v>3</v>
      </c>
      <c r="C28" s="107">
        <v>3</v>
      </c>
      <c r="D28" s="81">
        <v>3</v>
      </c>
      <c r="E28" s="107">
        <v>3</v>
      </c>
      <c r="F28" s="81">
        <v>3</v>
      </c>
      <c r="G28" s="107">
        <v>3</v>
      </c>
      <c r="H28" s="81">
        <v>2</v>
      </c>
      <c r="I28" s="107">
        <v>2</v>
      </c>
      <c r="J28" s="81">
        <v>1</v>
      </c>
      <c r="K28" s="107">
        <v>1</v>
      </c>
      <c r="L28" s="81">
        <v>1</v>
      </c>
      <c r="M28" s="107">
        <v>1</v>
      </c>
      <c r="N28" s="81">
        <v>1</v>
      </c>
      <c r="O28" s="107">
        <v>1</v>
      </c>
      <c r="P28" s="81">
        <v>1</v>
      </c>
      <c r="Q28" s="81">
        <v>1</v>
      </c>
      <c r="R28" s="81">
        <v>1</v>
      </c>
      <c r="S28" s="81">
        <v>1</v>
      </c>
      <c r="T28" s="81">
        <v>1</v>
      </c>
      <c r="U28" s="81">
        <v>1</v>
      </c>
    </row>
    <row r="29" spans="1:21" x14ac:dyDescent="0.25">
      <c r="A29" s="36" t="s">
        <v>34</v>
      </c>
      <c r="B29" s="81">
        <v>6</v>
      </c>
      <c r="C29" s="107">
        <v>5</v>
      </c>
      <c r="D29" s="81">
        <v>4</v>
      </c>
      <c r="E29" s="107">
        <v>3</v>
      </c>
      <c r="F29" s="81">
        <v>1</v>
      </c>
      <c r="G29" s="107">
        <v>1</v>
      </c>
      <c r="H29" s="119" t="s">
        <v>174</v>
      </c>
      <c r="I29" s="118" t="s">
        <v>174</v>
      </c>
      <c r="J29" s="119" t="s">
        <v>174</v>
      </c>
      <c r="K29" s="118" t="s">
        <v>174</v>
      </c>
      <c r="L29" s="119" t="s">
        <v>174</v>
      </c>
      <c r="M29" s="118" t="s">
        <v>174</v>
      </c>
      <c r="N29" s="119" t="s">
        <v>174</v>
      </c>
      <c r="O29" s="118">
        <v>1</v>
      </c>
      <c r="P29" s="119">
        <v>1</v>
      </c>
      <c r="Q29" s="119">
        <v>1</v>
      </c>
      <c r="R29" s="119">
        <v>1</v>
      </c>
      <c r="S29" s="119" t="s">
        <v>174</v>
      </c>
      <c r="T29" s="119" t="s">
        <v>174</v>
      </c>
      <c r="U29" s="119" t="s">
        <v>174</v>
      </c>
    </row>
    <row r="30" spans="1:21" x14ac:dyDescent="0.25">
      <c r="A30" s="36" t="s">
        <v>35</v>
      </c>
      <c r="B30" s="81">
        <v>33</v>
      </c>
      <c r="C30" s="107">
        <v>30</v>
      </c>
      <c r="D30" s="81">
        <v>24</v>
      </c>
      <c r="E30" s="107">
        <v>21</v>
      </c>
      <c r="F30" s="81">
        <v>16</v>
      </c>
      <c r="G30" s="107">
        <v>12</v>
      </c>
      <c r="H30" s="81">
        <v>10</v>
      </c>
      <c r="I30" s="107">
        <v>9</v>
      </c>
      <c r="J30" s="81">
        <v>5</v>
      </c>
      <c r="K30" s="107">
        <v>4</v>
      </c>
      <c r="L30" s="81">
        <v>2</v>
      </c>
      <c r="M30" s="107">
        <v>2</v>
      </c>
      <c r="N30" s="81">
        <v>2</v>
      </c>
      <c r="O30" s="107">
        <v>2</v>
      </c>
      <c r="P30" s="81">
        <v>1</v>
      </c>
      <c r="Q30" s="81">
        <v>1</v>
      </c>
      <c r="R30" s="81">
        <v>1</v>
      </c>
      <c r="S30" s="119" t="s">
        <v>174</v>
      </c>
      <c r="T30" s="119" t="s">
        <v>174</v>
      </c>
      <c r="U30" s="119" t="s">
        <v>174</v>
      </c>
    </row>
    <row r="31" spans="1:21" x14ac:dyDescent="0.25">
      <c r="A31" s="36" t="s">
        <v>36</v>
      </c>
      <c r="B31" s="81">
        <v>41</v>
      </c>
      <c r="C31" s="107">
        <v>34</v>
      </c>
      <c r="D31" s="81">
        <v>26</v>
      </c>
      <c r="E31" s="107">
        <v>20</v>
      </c>
      <c r="F31" s="81">
        <v>19</v>
      </c>
      <c r="G31" s="107">
        <v>17</v>
      </c>
      <c r="H31" s="81">
        <v>15</v>
      </c>
      <c r="I31" s="107">
        <v>15</v>
      </c>
      <c r="J31" s="81">
        <v>12</v>
      </c>
      <c r="K31" s="107">
        <v>12</v>
      </c>
      <c r="L31" s="81">
        <v>12</v>
      </c>
      <c r="M31" s="107">
        <v>9</v>
      </c>
      <c r="N31" s="81">
        <v>11</v>
      </c>
      <c r="O31" s="107">
        <v>11</v>
      </c>
      <c r="P31" s="81">
        <v>8</v>
      </c>
      <c r="Q31" s="81">
        <v>9</v>
      </c>
      <c r="R31" s="81">
        <v>8</v>
      </c>
      <c r="S31" s="81">
        <v>6</v>
      </c>
      <c r="T31" s="81">
        <v>3</v>
      </c>
      <c r="U31" s="81">
        <v>2</v>
      </c>
    </row>
    <row r="32" spans="1:21" x14ac:dyDescent="0.25">
      <c r="A32" s="36" t="s">
        <v>37</v>
      </c>
      <c r="B32" s="81">
        <v>176</v>
      </c>
      <c r="C32" s="107">
        <v>156</v>
      </c>
      <c r="D32" s="81">
        <v>130</v>
      </c>
      <c r="E32" s="107">
        <v>117</v>
      </c>
      <c r="F32" s="81">
        <v>78</v>
      </c>
      <c r="G32" s="107">
        <v>70</v>
      </c>
      <c r="H32" s="81">
        <v>64</v>
      </c>
      <c r="I32" s="107">
        <v>58</v>
      </c>
      <c r="J32" s="81">
        <v>42</v>
      </c>
      <c r="K32" s="107">
        <v>37</v>
      </c>
      <c r="L32" s="81">
        <v>34</v>
      </c>
      <c r="M32" s="107">
        <v>30</v>
      </c>
      <c r="N32" s="81">
        <v>24</v>
      </c>
      <c r="O32" s="107">
        <v>24</v>
      </c>
      <c r="P32" s="81">
        <v>24</v>
      </c>
      <c r="Q32" s="81">
        <v>21</v>
      </c>
      <c r="R32" s="81">
        <v>21</v>
      </c>
      <c r="S32" s="81">
        <v>19</v>
      </c>
      <c r="T32" s="81">
        <v>14</v>
      </c>
      <c r="U32" s="81">
        <v>12</v>
      </c>
    </row>
    <row r="33" spans="1:21" x14ac:dyDescent="0.25">
      <c r="A33" s="36" t="s">
        <v>38</v>
      </c>
      <c r="B33" s="81">
        <v>266</v>
      </c>
      <c r="C33" s="107">
        <v>224</v>
      </c>
      <c r="D33" s="81">
        <v>184</v>
      </c>
      <c r="E33" s="107">
        <v>172</v>
      </c>
      <c r="F33" s="81">
        <v>142</v>
      </c>
      <c r="G33" s="107">
        <v>125</v>
      </c>
      <c r="H33" s="81">
        <v>112</v>
      </c>
      <c r="I33" s="107">
        <v>99</v>
      </c>
      <c r="J33" s="81">
        <v>73</v>
      </c>
      <c r="K33" s="107">
        <v>59</v>
      </c>
      <c r="L33" s="81">
        <v>59</v>
      </c>
      <c r="M33" s="107">
        <v>53</v>
      </c>
      <c r="N33" s="81">
        <v>50</v>
      </c>
      <c r="O33" s="107">
        <v>46</v>
      </c>
      <c r="P33" s="81">
        <v>37</v>
      </c>
      <c r="Q33" s="81">
        <v>36</v>
      </c>
      <c r="R33" s="81">
        <v>33</v>
      </c>
      <c r="S33" s="81">
        <v>25</v>
      </c>
      <c r="T33" s="81">
        <v>22</v>
      </c>
      <c r="U33" s="81">
        <v>19</v>
      </c>
    </row>
    <row r="34" spans="1:21" x14ac:dyDescent="0.25">
      <c r="A34" s="36" t="s">
        <v>39</v>
      </c>
      <c r="B34" s="81">
        <v>740</v>
      </c>
      <c r="C34" s="107">
        <v>610</v>
      </c>
      <c r="D34" s="81">
        <v>475</v>
      </c>
      <c r="E34" s="107">
        <v>412</v>
      </c>
      <c r="F34" s="81">
        <v>299</v>
      </c>
      <c r="G34" s="107">
        <v>262</v>
      </c>
      <c r="H34" s="81">
        <v>232</v>
      </c>
      <c r="I34" s="107">
        <v>205</v>
      </c>
      <c r="J34" s="81">
        <v>170</v>
      </c>
      <c r="K34" s="107">
        <v>154</v>
      </c>
      <c r="L34" s="81">
        <v>134</v>
      </c>
      <c r="M34" s="107">
        <v>131</v>
      </c>
      <c r="N34" s="81">
        <v>120</v>
      </c>
      <c r="O34" s="107">
        <v>110</v>
      </c>
      <c r="P34" s="81">
        <v>93</v>
      </c>
      <c r="Q34" s="81">
        <v>87</v>
      </c>
      <c r="R34" s="81">
        <v>78</v>
      </c>
      <c r="S34" s="81">
        <v>70</v>
      </c>
      <c r="T34" s="81">
        <v>66</v>
      </c>
      <c r="U34" s="81">
        <v>58</v>
      </c>
    </row>
    <row r="35" spans="1:21" x14ac:dyDescent="0.25">
      <c r="A35" s="36" t="s">
        <v>40</v>
      </c>
      <c r="B35" s="81">
        <v>1506</v>
      </c>
      <c r="C35" s="107">
        <v>1305</v>
      </c>
      <c r="D35" s="81">
        <v>1072</v>
      </c>
      <c r="E35" s="107">
        <v>921</v>
      </c>
      <c r="F35" s="81">
        <v>681</v>
      </c>
      <c r="G35" s="107">
        <v>592</v>
      </c>
      <c r="H35" s="81">
        <v>514</v>
      </c>
      <c r="I35" s="107">
        <v>473</v>
      </c>
      <c r="J35" s="81">
        <v>396</v>
      </c>
      <c r="K35" s="107">
        <v>354</v>
      </c>
      <c r="L35" s="81">
        <v>324</v>
      </c>
      <c r="M35" s="107">
        <v>296</v>
      </c>
      <c r="N35" s="81">
        <v>278</v>
      </c>
      <c r="O35" s="107">
        <v>255</v>
      </c>
      <c r="P35" s="81">
        <v>226</v>
      </c>
      <c r="Q35" s="81">
        <v>208</v>
      </c>
      <c r="R35" s="81">
        <v>188</v>
      </c>
      <c r="S35" s="81">
        <v>176</v>
      </c>
      <c r="T35" s="81">
        <v>151</v>
      </c>
      <c r="U35" s="81">
        <v>131</v>
      </c>
    </row>
    <row r="36" spans="1:21" x14ac:dyDescent="0.25">
      <c r="A36" s="36" t="s">
        <v>208</v>
      </c>
      <c r="B36" s="81">
        <v>1702</v>
      </c>
      <c r="C36" s="107">
        <v>1551</v>
      </c>
      <c r="D36" s="81">
        <v>1367</v>
      </c>
      <c r="E36" s="107">
        <v>1251</v>
      </c>
      <c r="F36" s="81">
        <v>1007</v>
      </c>
      <c r="G36" s="107">
        <v>922</v>
      </c>
      <c r="H36" s="81">
        <v>842</v>
      </c>
      <c r="I36" s="107">
        <v>791</v>
      </c>
      <c r="J36" s="81">
        <v>710</v>
      </c>
      <c r="K36" s="107">
        <v>638</v>
      </c>
      <c r="L36" s="81">
        <v>600</v>
      </c>
      <c r="M36" s="107">
        <v>566</v>
      </c>
      <c r="N36" s="81">
        <v>538</v>
      </c>
      <c r="O36" s="107">
        <v>503</v>
      </c>
      <c r="P36" s="81">
        <v>485</v>
      </c>
      <c r="Q36" s="81">
        <v>438</v>
      </c>
      <c r="R36" s="81">
        <v>419</v>
      </c>
      <c r="S36" s="81">
        <v>397</v>
      </c>
      <c r="T36" s="81">
        <v>354</v>
      </c>
      <c r="U36" s="81">
        <v>309</v>
      </c>
    </row>
    <row r="37" spans="1:21" x14ac:dyDescent="0.25">
      <c r="A37" s="36" t="s">
        <v>209</v>
      </c>
      <c r="B37" s="81">
        <v>671</v>
      </c>
      <c r="C37" s="107">
        <v>617</v>
      </c>
      <c r="D37" s="81">
        <v>573</v>
      </c>
      <c r="E37" s="107">
        <v>540</v>
      </c>
      <c r="F37" s="81">
        <v>459</v>
      </c>
      <c r="G37" s="107">
        <v>444</v>
      </c>
      <c r="H37" s="81">
        <v>418</v>
      </c>
      <c r="I37" s="107">
        <v>407</v>
      </c>
      <c r="J37" s="81">
        <v>390</v>
      </c>
      <c r="K37" s="107">
        <v>379</v>
      </c>
      <c r="L37" s="81">
        <v>353</v>
      </c>
      <c r="M37" s="107">
        <v>335</v>
      </c>
      <c r="N37" s="81">
        <v>334</v>
      </c>
      <c r="O37" s="107">
        <v>320</v>
      </c>
      <c r="P37" s="81">
        <v>303</v>
      </c>
      <c r="Q37" s="81">
        <v>284</v>
      </c>
      <c r="R37" s="81">
        <v>278</v>
      </c>
      <c r="S37" s="81">
        <v>280</v>
      </c>
      <c r="T37" s="81">
        <v>260</v>
      </c>
      <c r="U37" s="81">
        <v>245</v>
      </c>
    </row>
    <row r="38" spans="1:21" x14ac:dyDescent="0.25">
      <c r="A38" s="36" t="s">
        <v>216</v>
      </c>
      <c r="B38" s="81">
        <v>56</v>
      </c>
      <c r="C38" s="107">
        <v>58</v>
      </c>
      <c r="D38" s="81">
        <v>54</v>
      </c>
      <c r="E38" s="107">
        <v>52</v>
      </c>
      <c r="F38" s="81">
        <v>44</v>
      </c>
      <c r="G38" s="107">
        <v>41</v>
      </c>
      <c r="H38" s="81">
        <v>42</v>
      </c>
      <c r="I38" s="107">
        <v>41</v>
      </c>
      <c r="J38" s="81">
        <v>42</v>
      </c>
      <c r="K38" s="107">
        <v>41</v>
      </c>
      <c r="L38" s="81">
        <v>39</v>
      </c>
      <c r="M38" s="107">
        <v>39</v>
      </c>
      <c r="N38" s="81">
        <v>42</v>
      </c>
      <c r="O38" s="107">
        <v>40</v>
      </c>
      <c r="P38" s="81">
        <v>37</v>
      </c>
      <c r="Q38" s="81">
        <v>37</v>
      </c>
      <c r="R38" s="81">
        <v>36</v>
      </c>
      <c r="S38" s="81">
        <v>35</v>
      </c>
      <c r="T38" s="81">
        <v>33</v>
      </c>
      <c r="U38" s="81">
        <v>33</v>
      </c>
    </row>
    <row r="39" spans="1:21" x14ac:dyDescent="0.25">
      <c r="A39" s="36" t="s">
        <v>218</v>
      </c>
      <c r="B39" s="81">
        <v>4</v>
      </c>
      <c r="C39" s="107">
        <v>7</v>
      </c>
      <c r="D39" s="81">
        <v>10</v>
      </c>
      <c r="E39" s="107">
        <v>11</v>
      </c>
      <c r="F39" s="81">
        <v>11</v>
      </c>
      <c r="G39" s="107">
        <v>12</v>
      </c>
      <c r="H39" s="81">
        <v>13</v>
      </c>
      <c r="I39" s="107">
        <v>14</v>
      </c>
      <c r="J39" s="81">
        <v>14</v>
      </c>
      <c r="K39" s="107">
        <v>13</v>
      </c>
      <c r="L39" s="81">
        <v>14</v>
      </c>
      <c r="M39" s="107">
        <v>13</v>
      </c>
      <c r="N39" s="81">
        <v>13</v>
      </c>
      <c r="O39" s="107">
        <v>14</v>
      </c>
      <c r="P39" s="81">
        <v>14</v>
      </c>
      <c r="Q39" s="81">
        <v>14</v>
      </c>
      <c r="R39" s="81">
        <v>13</v>
      </c>
      <c r="S39" s="81">
        <v>9</v>
      </c>
      <c r="T39" s="81">
        <v>10</v>
      </c>
      <c r="U39" s="81">
        <v>9</v>
      </c>
    </row>
    <row r="40" spans="1:21" x14ac:dyDescent="0.25">
      <c r="A40" s="103">
        <v>2006</v>
      </c>
      <c r="B40" s="81"/>
      <c r="C40" s="107"/>
      <c r="D40" s="81"/>
      <c r="E40" s="107"/>
      <c r="F40" s="81"/>
      <c r="G40" s="107"/>
      <c r="H40" s="81">
        <v>1</v>
      </c>
      <c r="I40" s="107">
        <v>1</v>
      </c>
      <c r="J40" s="81">
        <v>1</v>
      </c>
      <c r="K40" s="120" t="s">
        <v>174</v>
      </c>
      <c r="L40" s="121" t="s">
        <v>174</v>
      </c>
      <c r="M40" s="120" t="s">
        <v>174</v>
      </c>
      <c r="N40" s="121" t="s">
        <v>174</v>
      </c>
      <c r="O40" s="120" t="s">
        <v>174</v>
      </c>
      <c r="P40" s="121" t="s">
        <v>174</v>
      </c>
      <c r="Q40" s="121" t="s">
        <v>174</v>
      </c>
      <c r="R40" s="121" t="s">
        <v>174</v>
      </c>
      <c r="S40" s="119" t="s">
        <v>174</v>
      </c>
      <c r="T40" s="119" t="s">
        <v>174</v>
      </c>
      <c r="U40" s="119" t="s">
        <v>174</v>
      </c>
    </row>
    <row r="41" spans="1:21" s="107" customFormat="1" x14ac:dyDescent="0.25">
      <c r="A41" s="103">
        <v>2007</v>
      </c>
      <c r="B41" s="81"/>
      <c r="D41" s="81"/>
      <c r="F41" s="81"/>
      <c r="H41" s="81"/>
      <c r="I41" s="107">
        <v>1</v>
      </c>
      <c r="J41" s="81">
        <v>1</v>
      </c>
      <c r="K41" s="107">
        <v>1</v>
      </c>
      <c r="L41" s="81">
        <v>1</v>
      </c>
      <c r="M41" s="107">
        <v>1</v>
      </c>
      <c r="N41" s="81">
        <v>1</v>
      </c>
      <c r="O41" s="107">
        <v>1</v>
      </c>
      <c r="P41" s="81">
        <v>1</v>
      </c>
      <c r="Q41" s="81">
        <v>1</v>
      </c>
      <c r="R41" s="81">
        <v>1</v>
      </c>
      <c r="S41" s="81">
        <v>1</v>
      </c>
      <c r="T41" s="119" t="s">
        <v>174</v>
      </c>
      <c r="U41" s="119" t="s">
        <v>174</v>
      </c>
    </row>
    <row r="42" spans="1:21" s="107" customFormat="1" ht="12" customHeight="1" x14ac:dyDescent="0.25">
      <c r="A42" s="103">
        <v>2008</v>
      </c>
      <c r="B42" s="81"/>
      <c r="D42" s="81"/>
      <c r="F42" s="81"/>
      <c r="H42" s="81"/>
      <c r="J42" s="121" t="s">
        <v>174</v>
      </c>
      <c r="K42" s="120" t="s">
        <v>174</v>
      </c>
      <c r="L42" s="121" t="s">
        <v>174</v>
      </c>
      <c r="M42" s="120" t="s">
        <v>174</v>
      </c>
      <c r="N42" s="121" t="s">
        <v>174</v>
      </c>
      <c r="O42" s="120" t="s">
        <v>174</v>
      </c>
      <c r="P42" s="121" t="s">
        <v>174</v>
      </c>
      <c r="Q42" s="121" t="s">
        <v>174</v>
      </c>
      <c r="R42" s="121" t="s">
        <v>174</v>
      </c>
      <c r="S42" s="119" t="s">
        <v>174</v>
      </c>
      <c r="T42" s="119" t="s">
        <v>174</v>
      </c>
      <c r="U42" s="119" t="s">
        <v>174</v>
      </c>
    </row>
    <row r="43" spans="1:21" s="107" customFormat="1" x14ac:dyDescent="0.25">
      <c r="A43" s="103">
        <v>2009</v>
      </c>
      <c r="B43" s="81"/>
      <c r="D43" s="81"/>
      <c r="F43" s="81"/>
      <c r="H43" s="81"/>
      <c r="J43" s="121"/>
      <c r="K43" s="107">
        <v>1</v>
      </c>
      <c r="L43" s="81">
        <v>1</v>
      </c>
      <c r="M43" s="107">
        <v>1</v>
      </c>
      <c r="N43" s="81">
        <v>1</v>
      </c>
      <c r="O43" s="107">
        <v>1</v>
      </c>
      <c r="P43" s="81">
        <v>1</v>
      </c>
      <c r="Q43" s="81">
        <v>1</v>
      </c>
      <c r="R43" s="81">
        <v>1</v>
      </c>
      <c r="S43" s="81">
        <v>1</v>
      </c>
      <c r="T43" s="81">
        <v>1</v>
      </c>
      <c r="U43" s="81">
        <v>1</v>
      </c>
    </row>
    <row r="44" spans="1:21" s="107" customFormat="1" x14ac:dyDescent="0.25">
      <c r="A44" s="103">
        <v>2010</v>
      </c>
      <c r="B44" s="81"/>
      <c r="D44" s="81"/>
      <c r="F44" s="81"/>
      <c r="H44" s="81"/>
      <c r="J44" s="121"/>
      <c r="L44" s="81">
        <v>1</v>
      </c>
      <c r="M44" s="107">
        <v>1</v>
      </c>
      <c r="N44" s="81">
        <v>1</v>
      </c>
      <c r="O44" s="107">
        <v>1</v>
      </c>
      <c r="P44" s="81">
        <v>1</v>
      </c>
      <c r="Q44" s="81">
        <v>1</v>
      </c>
      <c r="R44" s="81">
        <v>1</v>
      </c>
      <c r="S44" s="81">
        <v>1</v>
      </c>
      <c r="T44" s="81">
        <v>1</v>
      </c>
      <c r="U44" s="81">
        <v>1</v>
      </c>
    </row>
    <row r="45" spans="1:21" s="107" customFormat="1" x14ac:dyDescent="0.25">
      <c r="A45" s="103">
        <v>2011</v>
      </c>
      <c r="B45" s="81"/>
      <c r="D45" s="81"/>
      <c r="F45" s="81"/>
      <c r="H45" s="81"/>
      <c r="J45" s="121"/>
      <c r="L45" s="121"/>
      <c r="M45" s="120" t="s">
        <v>174</v>
      </c>
      <c r="N45" s="121" t="s">
        <v>174</v>
      </c>
      <c r="O45" s="120" t="s">
        <v>174</v>
      </c>
      <c r="P45" s="121" t="s">
        <v>174</v>
      </c>
      <c r="Q45" s="121" t="s">
        <v>174</v>
      </c>
      <c r="R45" s="121" t="s">
        <v>174</v>
      </c>
      <c r="S45" s="119" t="s">
        <v>174</v>
      </c>
      <c r="T45" s="119" t="s">
        <v>174</v>
      </c>
      <c r="U45" s="119" t="s">
        <v>174</v>
      </c>
    </row>
    <row r="46" spans="1:21" s="107" customFormat="1" x14ac:dyDescent="0.25">
      <c r="A46" s="36" t="s">
        <v>210</v>
      </c>
      <c r="B46" s="81"/>
      <c r="D46" s="81"/>
      <c r="F46" s="81"/>
      <c r="H46" s="81"/>
      <c r="J46" s="81"/>
      <c r="L46" s="81"/>
      <c r="N46" s="121" t="s">
        <v>174</v>
      </c>
      <c r="O46" s="120" t="s">
        <v>174</v>
      </c>
      <c r="P46" s="121" t="s">
        <v>174</v>
      </c>
      <c r="Q46" s="121" t="s">
        <v>174</v>
      </c>
      <c r="R46" s="121" t="s">
        <v>174</v>
      </c>
      <c r="S46" s="119" t="s">
        <v>174</v>
      </c>
      <c r="T46" s="119" t="s">
        <v>174</v>
      </c>
      <c r="U46" s="119" t="s">
        <v>174</v>
      </c>
    </row>
    <row r="47" spans="1:21" s="107" customFormat="1" x14ac:dyDescent="0.25">
      <c r="A47" s="36" t="s">
        <v>211</v>
      </c>
      <c r="B47" s="81"/>
      <c r="D47" s="81"/>
      <c r="F47" s="81"/>
      <c r="H47" s="81"/>
      <c r="J47" s="81"/>
      <c r="L47" s="81"/>
      <c r="N47" s="121"/>
      <c r="O47" s="120" t="s">
        <v>174</v>
      </c>
      <c r="P47" s="121" t="s">
        <v>174</v>
      </c>
      <c r="Q47" s="121" t="s">
        <v>174</v>
      </c>
      <c r="R47" s="121" t="s">
        <v>174</v>
      </c>
      <c r="S47" s="119" t="s">
        <v>174</v>
      </c>
      <c r="T47" s="119" t="s">
        <v>174</v>
      </c>
      <c r="U47" s="119" t="s">
        <v>174</v>
      </c>
    </row>
    <row r="48" spans="1:21" s="107" customFormat="1" x14ac:dyDescent="0.25">
      <c r="A48" s="36" t="s">
        <v>212</v>
      </c>
      <c r="B48" s="81"/>
      <c r="D48" s="81"/>
      <c r="F48" s="81"/>
      <c r="H48" s="81"/>
      <c r="J48" s="81"/>
      <c r="L48" s="81"/>
      <c r="N48" s="121"/>
      <c r="O48" s="120"/>
      <c r="P48" s="121" t="s">
        <v>174</v>
      </c>
      <c r="Q48" s="121" t="s">
        <v>174</v>
      </c>
      <c r="R48" s="121" t="s">
        <v>174</v>
      </c>
      <c r="S48" s="119" t="s">
        <v>174</v>
      </c>
      <c r="T48" s="119" t="s">
        <v>174</v>
      </c>
      <c r="U48" s="119" t="s">
        <v>174</v>
      </c>
    </row>
    <row r="49" spans="1:21" s="107" customFormat="1" x14ac:dyDescent="0.25">
      <c r="A49" s="36" t="s">
        <v>213</v>
      </c>
      <c r="B49" s="81"/>
      <c r="D49" s="81"/>
      <c r="F49" s="81"/>
      <c r="H49" s="81"/>
      <c r="J49" s="81"/>
      <c r="L49" s="81"/>
      <c r="N49" s="121"/>
      <c r="O49" s="120"/>
      <c r="P49" s="121"/>
      <c r="Q49" s="121" t="s">
        <v>174</v>
      </c>
      <c r="R49" s="121" t="s">
        <v>174</v>
      </c>
      <c r="S49" s="119" t="s">
        <v>174</v>
      </c>
      <c r="T49" s="119" t="s">
        <v>174</v>
      </c>
      <c r="U49" s="119" t="s">
        <v>174</v>
      </c>
    </row>
    <row r="50" spans="1:21" s="107" customFormat="1" x14ac:dyDescent="0.25">
      <c r="A50" s="36" t="s">
        <v>215</v>
      </c>
      <c r="B50" s="81"/>
      <c r="D50" s="81"/>
      <c r="F50" s="81"/>
      <c r="H50" s="81"/>
      <c r="J50" s="81"/>
      <c r="L50" s="81"/>
      <c r="N50" s="121"/>
      <c r="O50" s="120"/>
      <c r="P50" s="121"/>
      <c r="Q50" s="121"/>
      <c r="R50" s="121" t="s">
        <v>174</v>
      </c>
      <c r="S50" s="119" t="s">
        <v>174</v>
      </c>
      <c r="T50" s="119" t="s">
        <v>174</v>
      </c>
      <c r="U50" s="119" t="s">
        <v>174</v>
      </c>
    </row>
    <row r="51" spans="1:21" s="107" customFormat="1" x14ac:dyDescent="0.25">
      <c r="A51" s="36" t="s">
        <v>217</v>
      </c>
      <c r="B51" s="81"/>
      <c r="D51" s="81"/>
      <c r="F51" s="81"/>
      <c r="H51" s="81"/>
      <c r="J51" s="81"/>
      <c r="L51" s="81"/>
      <c r="N51" s="121"/>
      <c r="O51" s="120"/>
      <c r="P51" s="121"/>
      <c r="Q51" s="121"/>
      <c r="R51" s="121"/>
      <c r="S51" s="119" t="s">
        <v>174</v>
      </c>
      <c r="T51" s="119" t="s">
        <v>174</v>
      </c>
      <c r="U51" s="119" t="s">
        <v>174</v>
      </c>
    </row>
    <row r="52" spans="1:21" s="107" customFormat="1" x14ac:dyDescent="0.25">
      <c r="A52" s="36" t="s">
        <v>220</v>
      </c>
      <c r="B52" s="81"/>
      <c r="D52" s="81"/>
      <c r="F52" s="81"/>
      <c r="H52" s="81"/>
      <c r="J52" s="81"/>
      <c r="L52" s="81"/>
      <c r="N52" s="121"/>
      <c r="O52" s="120"/>
      <c r="P52" s="121"/>
      <c r="Q52" s="121"/>
      <c r="R52" s="121"/>
      <c r="S52" s="119"/>
      <c r="T52" s="119" t="s">
        <v>174</v>
      </c>
      <c r="U52" s="119" t="s">
        <v>174</v>
      </c>
    </row>
    <row r="53" spans="1:21" s="107" customFormat="1" x14ac:dyDescent="0.25">
      <c r="A53" s="38" t="s">
        <v>302</v>
      </c>
      <c r="B53" s="85"/>
      <c r="C53" s="122"/>
      <c r="D53" s="85"/>
      <c r="E53" s="122"/>
      <c r="F53" s="85"/>
      <c r="G53" s="122"/>
      <c r="H53" s="85"/>
      <c r="I53" s="122"/>
      <c r="J53" s="85"/>
      <c r="K53" s="122"/>
      <c r="L53" s="85"/>
      <c r="M53" s="122"/>
      <c r="N53" s="123"/>
      <c r="O53" s="124"/>
      <c r="P53" s="123"/>
      <c r="Q53" s="123"/>
      <c r="R53" s="123"/>
      <c r="S53" s="125"/>
      <c r="T53" s="125"/>
      <c r="U53" s="125" t="s">
        <v>174</v>
      </c>
    </row>
    <row r="54" spans="1:21" ht="14.25" x14ac:dyDescent="0.25">
      <c r="A54" s="77"/>
    </row>
  </sheetData>
  <phoneticPr fontId="0" type="noConversion"/>
  <pageMargins left="0.19685039370078741" right="0" top="0.98425196850393704" bottom="0.39370078740157483" header="0.51181102362204722" footer="0.51181102362204722"/>
  <pageSetup paperSize="9" orientation="portrait" r:id="rId1"/>
  <headerFooter alignWithMargins="0"/>
  <ignoredErrors>
    <ignoredError sqref="A46:A51 A52:A5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workbookViewId="0"/>
  </sheetViews>
  <sheetFormatPr baseColWidth="10" defaultColWidth="8.85546875" defaultRowHeight="13.5" x14ac:dyDescent="0.25"/>
  <cols>
    <col min="1" max="1" width="40" style="130" customWidth="1"/>
    <col min="2" max="13" width="5.5703125" style="130" bestFit="1" customWidth="1"/>
    <col min="14" max="19" width="5.5703125" style="130" customWidth="1"/>
    <col min="20" max="20" width="5.5703125" style="215" customWidth="1"/>
    <col min="21" max="21" width="5.5703125" style="130" customWidth="1"/>
    <col min="22" max="16384" width="8.85546875" style="130"/>
  </cols>
  <sheetData>
    <row r="1" spans="1:21" s="127" customFormat="1" ht="18.75" x14ac:dyDescent="0.3">
      <c r="A1" s="243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T1" s="213"/>
    </row>
    <row r="2" spans="1:21" s="127" customFormat="1" ht="20.100000000000001" customHeight="1" x14ac:dyDescent="0.25">
      <c r="A2" s="242" t="s">
        <v>306</v>
      </c>
      <c r="B2" s="128"/>
      <c r="C2" s="128"/>
      <c r="D2" s="128"/>
      <c r="E2" s="128"/>
      <c r="F2" s="128"/>
      <c r="G2" s="128"/>
      <c r="T2" s="213"/>
    </row>
    <row r="3" spans="1:21" s="127" customFormat="1" ht="20.100000000000001" customHeight="1" x14ac:dyDescent="0.25">
      <c r="A3" s="299" t="s">
        <v>337</v>
      </c>
      <c r="B3" s="128"/>
      <c r="C3" s="128"/>
      <c r="D3" s="128"/>
      <c r="E3" s="128"/>
      <c r="F3" s="128"/>
      <c r="G3" s="128"/>
      <c r="T3" s="213"/>
    </row>
    <row r="5" spans="1:21" s="129" customFormat="1" ht="15" customHeight="1" x14ac:dyDescent="0.25">
      <c r="A5" s="30" t="s">
        <v>234</v>
      </c>
      <c r="B5" s="30">
        <v>2000</v>
      </c>
      <c r="C5" s="30">
        <v>2001</v>
      </c>
      <c r="D5" s="30">
        <v>2002</v>
      </c>
      <c r="E5" s="30">
        <v>2003</v>
      </c>
      <c r="F5" s="30">
        <v>2004</v>
      </c>
      <c r="G5" s="30">
        <v>2005</v>
      </c>
      <c r="H5" s="30">
        <v>2006</v>
      </c>
      <c r="I5" s="30">
        <v>2007</v>
      </c>
      <c r="J5" s="30">
        <v>2008</v>
      </c>
      <c r="K5" s="30">
        <v>2009</v>
      </c>
      <c r="L5" s="31">
        <v>2010</v>
      </c>
      <c r="M5" s="31">
        <v>2011</v>
      </c>
      <c r="N5" s="31">
        <v>2012</v>
      </c>
      <c r="O5" s="31">
        <v>2013</v>
      </c>
      <c r="P5" s="31">
        <v>2014</v>
      </c>
      <c r="Q5" s="31">
        <v>2015</v>
      </c>
      <c r="R5" s="31">
        <v>2016</v>
      </c>
      <c r="S5" s="31">
        <v>2017</v>
      </c>
      <c r="T5" s="31">
        <v>2018</v>
      </c>
      <c r="U5" s="31">
        <v>2019</v>
      </c>
    </row>
    <row r="6" spans="1:21" ht="15" customHeight="1" x14ac:dyDescent="0.25">
      <c r="A6" s="187" t="s">
        <v>190</v>
      </c>
      <c r="B6" s="186">
        <f t="shared" ref="B6:K6" si="0">SUM(B9:B30)</f>
        <v>689</v>
      </c>
      <c r="C6" s="186">
        <f t="shared" si="0"/>
        <v>683</v>
      </c>
      <c r="D6" s="186">
        <f t="shared" si="0"/>
        <v>654</v>
      </c>
      <c r="E6" s="186">
        <f t="shared" si="0"/>
        <v>647</v>
      </c>
      <c r="F6" s="186">
        <f t="shared" si="0"/>
        <v>625</v>
      </c>
      <c r="G6" s="186">
        <f t="shared" si="0"/>
        <v>586</v>
      </c>
      <c r="H6" s="186">
        <f t="shared" si="0"/>
        <v>567</v>
      </c>
      <c r="I6" s="186">
        <f t="shared" si="0"/>
        <v>559</v>
      </c>
      <c r="J6" s="186">
        <f t="shared" si="0"/>
        <v>521</v>
      </c>
      <c r="K6" s="186">
        <f t="shared" si="0"/>
        <v>524</v>
      </c>
      <c r="L6" s="186">
        <f t="shared" ref="L6:Q6" si="1">SUM(L9:L30)</f>
        <v>527</v>
      </c>
      <c r="M6" s="186">
        <f t="shared" si="1"/>
        <v>524</v>
      </c>
      <c r="N6" s="186">
        <f t="shared" si="1"/>
        <v>509</v>
      </c>
      <c r="O6" s="186">
        <f t="shared" si="1"/>
        <v>503</v>
      </c>
      <c r="P6" s="186">
        <f t="shared" si="1"/>
        <v>487</v>
      </c>
      <c r="Q6" s="186">
        <f t="shared" si="1"/>
        <v>476</v>
      </c>
      <c r="R6" s="186">
        <f t="shared" ref="R6:U6" si="2">SUM(R9:R30)</f>
        <v>477</v>
      </c>
      <c r="S6" s="186">
        <f t="shared" si="2"/>
        <v>466</v>
      </c>
      <c r="T6" s="186">
        <f t="shared" si="2"/>
        <v>469</v>
      </c>
      <c r="U6" s="186">
        <f t="shared" si="2"/>
        <v>481</v>
      </c>
    </row>
    <row r="7" spans="1:21" ht="9.9499999999999993" customHeight="1" x14ac:dyDescent="0.25">
      <c r="A7" s="248"/>
      <c r="B7" s="247"/>
      <c r="C7" s="254"/>
      <c r="D7" s="132"/>
      <c r="E7" s="131"/>
      <c r="F7" s="132"/>
      <c r="G7" s="131"/>
      <c r="H7" s="132"/>
      <c r="I7" s="131"/>
      <c r="J7" s="132"/>
      <c r="K7" s="131"/>
      <c r="L7" s="132"/>
      <c r="M7" s="131"/>
      <c r="N7" s="132"/>
      <c r="O7" s="131"/>
      <c r="P7" s="131"/>
      <c r="Q7" s="133"/>
      <c r="R7" s="133"/>
      <c r="S7" s="133"/>
      <c r="T7" s="133"/>
      <c r="U7" s="247"/>
    </row>
    <row r="8" spans="1:21" x14ac:dyDescent="0.25">
      <c r="A8" s="140" t="s">
        <v>263</v>
      </c>
      <c r="B8" s="131"/>
      <c r="C8" s="133"/>
      <c r="D8" s="132"/>
      <c r="E8" s="131"/>
      <c r="F8" s="132"/>
      <c r="G8" s="131"/>
      <c r="H8" s="132"/>
      <c r="I8" s="131"/>
      <c r="J8" s="132"/>
      <c r="K8" s="131"/>
      <c r="L8" s="132"/>
      <c r="M8" s="131"/>
      <c r="N8" s="132"/>
      <c r="O8" s="131"/>
      <c r="P8" s="131"/>
      <c r="Q8" s="133"/>
      <c r="R8" s="133"/>
      <c r="S8" s="133"/>
      <c r="T8" s="133"/>
      <c r="U8" s="131"/>
    </row>
    <row r="9" spans="1:21" x14ac:dyDescent="0.25">
      <c r="A9" s="140" t="s">
        <v>168</v>
      </c>
      <c r="B9" s="131">
        <v>7</v>
      </c>
      <c r="C9" s="133">
        <v>6</v>
      </c>
      <c r="D9" s="132">
        <v>3</v>
      </c>
      <c r="E9" s="131">
        <v>3</v>
      </c>
      <c r="F9" s="132">
        <v>4</v>
      </c>
      <c r="G9" s="131">
        <v>5</v>
      </c>
      <c r="H9" s="132">
        <v>3</v>
      </c>
      <c r="I9" s="131">
        <v>2</v>
      </c>
      <c r="J9" s="132">
        <v>3</v>
      </c>
      <c r="K9" s="131">
        <v>3</v>
      </c>
      <c r="L9" s="132">
        <v>4</v>
      </c>
      <c r="M9" s="131">
        <v>4</v>
      </c>
      <c r="N9" s="132">
        <v>4</v>
      </c>
      <c r="O9" s="131">
        <v>5</v>
      </c>
      <c r="P9" s="131">
        <v>4</v>
      </c>
      <c r="Q9" s="133">
        <v>3</v>
      </c>
      <c r="R9" s="133">
        <v>2</v>
      </c>
      <c r="S9" s="133">
        <v>2</v>
      </c>
      <c r="T9" s="133">
        <v>1</v>
      </c>
      <c r="U9" s="131">
        <v>1</v>
      </c>
    </row>
    <row r="10" spans="1:21" x14ac:dyDescent="0.25">
      <c r="A10" s="140" t="s">
        <v>45</v>
      </c>
      <c r="B10" s="131">
        <v>8</v>
      </c>
      <c r="C10" s="133">
        <v>10</v>
      </c>
      <c r="D10" s="132">
        <v>10</v>
      </c>
      <c r="E10" s="131">
        <v>9</v>
      </c>
      <c r="F10" s="132">
        <v>10</v>
      </c>
      <c r="G10" s="131">
        <v>10</v>
      </c>
      <c r="H10" s="132">
        <v>8</v>
      </c>
      <c r="I10" s="131">
        <v>5</v>
      </c>
      <c r="J10" s="132">
        <v>4</v>
      </c>
      <c r="K10" s="131">
        <v>5</v>
      </c>
      <c r="L10" s="132">
        <v>5</v>
      </c>
      <c r="M10" s="131">
        <v>3</v>
      </c>
      <c r="N10" s="132">
        <v>4</v>
      </c>
      <c r="O10" s="131">
        <v>3</v>
      </c>
      <c r="P10" s="131">
        <v>4</v>
      </c>
      <c r="Q10" s="133">
        <v>4</v>
      </c>
      <c r="R10" s="133">
        <v>4</v>
      </c>
      <c r="S10" s="133">
        <v>4</v>
      </c>
      <c r="T10" s="133">
        <v>5</v>
      </c>
      <c r="U10" s="131">
        <v>6</v>
      </c>
    </row>
    <row r="11" spans="1:21" x14ac:dyDescent="0.25">
      <c r="A11" s="140" t="s">
        <v>46</v>
      </c>
      <c r="B11" s="131">
        <v>31</v>
      </c>
      <c r="C11" s="133">
        <v>34</v>
      </c>
      <c r="D11" s="132">
        <v>32</v>
      </c>
      <c r="E11" s="131">
        <v>35</v>
      </c>
      <c r="F11" s="132">
        <v>33</v>
      </c>
      <c r="G11" s="131">
        <v>34</v>
      </c>
      <c r="H11" s="132">
        <v>36</v>
      </c>
      <c r="I11" s="131">
        <v>36</v>
      </c>
      <c r="J11" s="132">
        <v>35</v>
      </c>
      <c r="K11" s="131">
        <v>34</v>
      </c>
      <c r="L11" s="132">
        <v>35</v>
      </c>
      <c r="M11" s="131">
        <v>37</v>
      </c>
      <c r="N11" s="132">
        <v>38</v>
      </c>
      <c r="O11" s="131">
        <v>38</v>
      </c>
      <c r="P11" s="131">
        <v>34</v>
      </c>
      <c r="Q11" s="133">
        <v>38</v>
      </c>
      <c r="R11" s="133">
        <v>40</v>
      </c>
      <c r="S11" s="133">
        <v>41</v>
      </c>
      <c r="T11" s="133">
        <v>38</v>
      </c>
      <c r="U11" s="131">
        <v>38</v>
      </c>
    </row>
    <row r="12" spans="1:21" x14ac:dyDescent="0.25">
      <c r="A12" s="140" t="s">
        <v>47</v>
      </c>
      <c r="B12" s="131">
        <v>12</v>
      </c>
      <c r="C12" s="133">
        <v>10</v>
      </c>
      <c r="D12" s="132">
        <v>9</v>
      </c>
      <c r="E12" s="131">
        <v>8</v>
      </c>
      <c r="F12" s="132">
        <v>8</v>
      </c>
      <c r="G12" s="131">
        <v>7</v>
      </c>
      <c r="H12" s="132">
        <v>7</v>
      </c>
      <c r="I12" s="131">
        <v>7</v>
      </c>
      <c r="J12" s="132">
        <v>5</v>
      </c>
      <c r="K12" s="131">
        <v>5</v>
      </c>
      <c r="L12" s="132">
        <v>5</v>
      </c>
      <c r="M12" s="131">
        <v>5</v>
      </c>
      <c r="N12" s="132">
        <v>5</v>
      </c>
      <c r="O12" s="131">
        <v>5</v>
      </c>
      <c r="P12" s="131">
        <v>4</v>
      </c>
      <c r="Q12" s="133">
        <v>3</v>
      </c>
      <c r="R12" s="133">
        <v>2</v>
      </c>
      <c r="S12" s="133">
        <v>1</v>
      </c>
      <c r="T12" s="133">
        <v>1</v>
      </c>
      <c r="U12" s="135" t="s">
        <v>174</v>
      </c>
    </row>
    <row r="13" spans="1:21" x14ac:dyDescent="0.25">
      <c r="A13" s="140" t="s">
        <v>50</v>
      </c>
      <c r="B13" s="131">
        <v>13</v>
      </c>
      <c r="C13" s="133">
        <v>11</v>
      </c>
      <c r="D13" s="132">
        <v>11</v>
      </c>
      <c r="E13" s="131">
        <v>11</v>
      </c>
      <c r="F13" s="132">
        <v>11</v>
      </c>
      <c r="G13" s="131">
        <v>11</v>
      </c>
      <c r="H13" s="132">
        <v>11</v>
      </c>
      <c r="I13" s="131">
        <v>12</v>
      </c>
      <c r="J13" s="132">
        <v>12</v>
      </c>
      <c r="K13" s="131">
        <v>10</v>
      </c>
      <c r="L13" s="132">
        <v>9</v>
      </c>
      <c r="M13" s="131">
        <v>9</v>
      </c>
      <c r="N13" s="132">
        <v>9</v>
      </c>
      <c r="O13" s="131">
        <v>8</v>
      </c>
      <c r="P13" s="131">
        <v>7</v>
      </c>
      <c r="Q13" s="133">
        <v>7</v>
      </c>
      <c r="R13" s="133">
        <v>8</v>
      </c>
      <c r="S13" s="133">
        <v>6</v>
      </c>
      <c r="T13" s="133">
        <v>7</v>
      </c>
      <c r="U13" s="131">
        <v>7</v>
      </c>
    </row>
    <row r="14" spans="1:21" x14ac:dyDescent="0.25">
      <c r="A14" s="140" t="s">
        <v>51</v>
      </c>
      <c r="B14" s="131">
        <v>13</v>
      </c>
      <c r="C14" s="133">
        <v>12</v>
      </c>
      <c r="D14" s="132">
        <v>12</v>
      </c>
      <c r="E14" s="131">
        <v>12</v>
      </c>
      <c r="F14" s="132">
        <v>11</v>
      </c>
      <c r="G14" s="131">
        <v>11</v>
      </c>
      <c r="H14" s="132">
        <v>12</v>
      </c>
      <c r="I14" s="131">
        <v>12</v>
      </c>
      <c r="J14" s="132">
        <v>12</v>
      </c>
      <c r="K14" s="131">
        <v>11</v>
      </c>
      <c r="L14" s="132">
        <v>11</v>
      </c>
      <c r="M14" s="131">
        <v>11</v>
      </c>
      <c r="N14" s="132">
        <v>11</v>
      </c>
      <c r="O14" s="131">
        <v>12</v>
      </c>
      <c r="P14" s="131">
        <v>11</v>
      </c>
      <c r="Q14" s="133">
        <v>10</v>
      </c>
      <c r="R14" s="133">
        <v>10</v>
      </c>
      <c r="S14" s="133">
        <v>10</v>
      </c>
      <c r="T14" s="133">
        <v>9</v>
      </c>
      <c r="U14" s="131">
        <v>10</v>
      </c>
    </row>
    <row r="15" spans="1:21" x14ac:dyDescent="0.25">
      <c r="A15" s="140" t="s">
        <v>52</v>
      </c>
      <c r="B15" s="131">
        <v>40</v>
      </c>
      <c r="C15" s="133">
        <v>36</v>
      </c>
      <c r="D15" s="132">
        <v>35</v>
      </c>
      <c r="E15" s="131">
        <v>36</v>
      </c>
      <c r="F15" s="132">
        <v>38</v>
      </c>
      <c r="G15" s="131">
        <v>39</v>
      </c>
      <c r="H15" s="132">
        <v>38</v>
      </c>
      <c r="I15" s="131">
        <v>38</v>
      </c>
      <c r="J15" s="132">
        <v>34</v>
      </c>
      <c r="K15" s="131">
        <v>34</v>
      </c>
      <c r="L15" s="132">
        <v>35</v>
      </c>
      <c r="M15" s="131">
        <v>37</v>
      </c>
      <c r="N15" s="132">
        <v>38</v>
      </c>
      <c r="O15" s="131">
        <v>37</v>
      </c>
      <c r="P15" s="131">
        <v>42</v>
      </c>
      <c r="Q15" s="133">
        <v>41</v>
      </c>
      <c r="R15" s="133">
        <v>42</v>
      </c>
      <c r="S15" s="133">
        <v>45</v>
      </c>
      <c r="T15" s="133">
        <v>50</v>
      </c>
      <c r="U15" s="131">
        <v>51</v>
      </c>
    </row>
    <row r="16" spans="1:21" x14ac:dyDescent="0.25">
      <c r="A16" s="140" t="s">
        <v>53</v>
      </c>
      <c r="B16" s="131">
        <v>4</v>
      </c>
      <c r="C16" s="133">
        <v>4</v>
      </c>
      <c r="D16" s="132">
        <v>5</v>
      </c>
      <c r="E16" s="131">
        <v>6</v>
      </c>
      <c r="F16" s="132">
        <v>7</v>
      </c>
      <c r="G16" s="131">
        <v>6</v>
      </c>
      <c r="H16" s="132">
        <v>6</v>
      </c>
      <c r="I16" s="131">
        <v>6</v>
      </c>
      <c r="J16" s="132">
        <v>4</v>
      </c>
      <c r="K16" s="131">
        <v>4</v>
      </c>
      <c r="L16" s="132">
        <v>2</v>
      </c>
      <c r="M16" s="131">
        <v>2</v>
      </c>
      <c r="N16" s="132">
        <v>2</v>
      </c>
      <c r="O16" s="131">
        <v>2</v>
      </c>
      <c r="P16" s="131">
        <v>2</v>
      </c>
      <c r="Q16" s="133">
        <v>2</v>
      </c>
      <c r="R16" s="133">
        <v>2</v>
      </c>
      <c r="S16" s="133">
        <v>2</v>
      </c>
      <c r="T16" s="133">
        <v>2</v>
      </c>
      <c r="U16" s="131">
        <v>2</v>
      </c>
    </row>
    <row r="17" spans="1:21" x14ac:dyDescent="0.25">
      <c r="A17" s="140" t="s">
        <v>54</v>
      </c>
      <c r="B17" s="131">
        <v>2</v>
      </c>
      <c r="C17" s="133">
        <v>2</v>
      </c>
      <c r="D17" s="132">
        <v>2</v>
      </c>
      <c r="E17" s="131">
        <v>2</v>
      </c>
      <c r="F17" s="132">
        <v>1</v>
      </c>
      <c r="G17" s="131">
        <v>1</v>
      </c>
      <c r="H17" s="132">
        <v>1</v>
      </c>
      <c r="I17" s="131">
        <v>1</v>
      </c>
      <c r="J17" s="132">
        <v>1</v>
      </c>
      <c r="K17" s="131">
        <v>1</v>
      </c>
      <c r="L17" s="132">
        <v>2</v>
      </c>
      <c r="M17" s="131">
        <v>2</v>
      </c>
      <c r="N17" s="132">
        <v>1</v>
      </c>
      <c r="O17" s="131">
        <v>1</v>
      </c>
      <c r="P17" s="131">
        <v>1</v>
      </c>
      <c r="Q17" s="133">
        <v>1</v>
      </c>
      <c r="R17" s="133">
        <v>1</v>
      </c>
      <c r="S17" s="133">
        <v>1</v>
      </c>
      <c r="T17" s="133">
        <v>1</v>
      </c>
      <c r="U17" s="131">
        <v>1</v>
      </c>
    </row>
    <row r="18" spans="1:21" x14ac:dyDescent="0.25">
      <c r="A18" s="140" t="s">
        <v>55</v>
      </c>
      <c r="B18" s="131">
        <v>9</v>
      </c>
      <c r="C18" s="133">
        <v>7</v>
      </c>
      <c r="D18" s="132">
        <v>7</v>
      </c>
      <c r="E18" s="131">
        <v>7</v>
      </c>
      <c r="F18" s="132">
        <v>6</v>
      </c>
      <c r="G18" s="131">
        <v>6</v>
      </c>
      <c r="H18" s="132">
        <v>5</v>
      </c>
      <c r="I18" s="131">
        <v>5</v>
      </c>
      <c r="J18" s="132">
        <v>3</v>
      </c>
      <c r="K18" s="131">
        <v>3</v>
      </c>
      <c r="L18" s="132">
        <v>3</v>
      </c>
      <c r="M18" s="131">
        <v>2</v>
      </c>
      <c r="N18" s="132">
        <v>2</v>
      </c>
      <c r="O18" s="131">
        <v>2</v>
      </c>
      <c r="P18" s="131">
        <v>2</v>
      </c>
      <c r="Q18" s="133">
        <v>2</v>
      </c>
      <c r="R18" s="133">
        <v>3</v>
      </c>
      <c r="S18" s="133">
        <v>2</v>
      </c>
      <c r="T18" s="133">
        <v>2</v>
      </c>
      <c r="U18" s="131">
        <v>2</v>
      </c>
    </row>
    <row r="19" spans="1:21" x14ac:dyDescent="0.25">
      <c r="A19" s="140" t="s">
        <v>56</v>
      </c>
      <c r="B19" s="131">
        <v>15</v>
      </c>
      <c r="C19" s="133">
        <v>15</v>
      </c>
      <c r="D19" s="132">
        <v>15</v>
      </c>
      <c r="E19" s="131">
        <v>15</v>
      </c>
      <c r="F19" s="132">
        <v>15</v>
      </c>
      <c r="G19" s="131">
        <v>13</v>
      </c>
      <c r="H19" s="132">
        <v>12</v>
      </c>
      <c r="I19" s="131">
        <v>12</v>
      </c>
      <c r="J19" s="132">
        <v>11</v>
      </c>
      <c r="K19" s="131">
        <v>10</v>
      </c>
      <c r="L19" s="132">
        <v>10</v>
      </c>
      <c r="M19" s="131">
        <v>10</v>
      </c>
      <c r="N19" s="132">
        <v>10</v>
      </c>
      <c r="O19" s="131">
        <v>10</v>
      </c>
      <c r="P19" s="131">
        <v>8</v>
      </c>
      <c r="Q19" s="133">
        <v>9</v>
      </c>
      <c r="R19" s="133">
        <v>9</v>
      </c>
      <c r="S19" s="133">
        <v>9</v>
      </c>
      <c r="T19" s="133">
        <v>8</v>
      </c>
      <c r="U19" s="131">
        <v>9</v>
      </c>
    </row>
    <row r="20" spans="1:21" x14ac:dyDescent="0.25">
      <c r="A20" s="140" t="s">
        <v>57</v>
      </c>
      <c r="B20" s="131">
        <v>17</v>
      </c>
      <c r="C20" s="133">
        <v>20</v>
      </c>
      <c r="D20" s="132">
        <v>20</v>
      </c>
      <c r="E20" s="131">
        <v>21</v>
      </c>
      <c r="F20" s="132">
        <v>20</v>
      </c>
      <c r="G20" s="131">
        <v>19</v>
      </c>
      <c r="H20" s="132">
        <v>18</v>
      </c>
      <c r="I20" s="131">
        <v>19</v>
      </c>
      <c r="J20" s="132">
        <v>17</v>
      </c>
      <c r="K20" s="131">
        <v>16</v>
      </c>
      <c r="L20" s="132">
        <v>14</v>
      </c>
      <c r="M20" s="131">
        <v>14</v>
      </c>
      <c r="N20" s="132">
        <v>14</v>
      </c>
      <c r="O20" s="131">
        <v>14</v>
      </c>
      <c r="P20" s="131">
        <v>12</v>
      </c>
      <c r="Q20" s="133">
        <v>12</v>
      </c>
      <c r="R20" s="133">
        <v>12</v>
      </c>
      <c r="S20" s="133">
        <v>12</v>
      </c>
      <c r="T20" s="133">
        <v>13</v>
      </c>
      <c r="U20" s="131">
        <v>10</v>
      </c>
    </row>
    <row r="21" spans="1:21" x14ac:dyDescent="0.25">
      <c r="A21" s="140" t="s">
        <v>148</v>
      </c>
      <c r="B21" s="131">
        <v>4</v>
      </c>
      <c r="C21" s="133">
        <v>4</v>
      </c>
      <c r="D21" s="132">
        <v>4</v>
      </c>
      <c r="E21" s="131">
        <v>6</v>
      </c>
      <c r="F21" s="132">
        <v>6</v>
      </c>
      <c r="G21" s="131">
        <v>6</v>
      </c>
      <c r="H21" s="132">
        <v>5</v>
      </c>
      <c r="I21" s="131">
        <v>6</v>
      </c>
      <c r="J21" s="132">
        <v>8</v>
      </c>
      <c r="K21" s="131">
        <v>8</v>
      </c>
      <c r="L21" s="132">
        <v>8</v>
      </c>
      <c r="M21" s="131">
        <v>10</v>
      </c>
      <c r="N21" s="132">
        <v>9</v>
      </c>
      <c r="O21" s="131">
        <v>10</v>
      </c>
      <c r="P21" s="131">
        <v>8</v>
      </c>
      <c r="Q21" s="133">
        <v>11</v>
      </c>
      <c r="R21" s="133">
        <v>11</v>
      </c>
      <c r="S21" s="133">
        <v>10</v>
      </c>
      <c r="T21" s="133">
        <v>11</v>
      </c>
      <c r="U21" s="131">
        <v>10</v>
      </c>
    </row>
    <row r="22" spans="1:21" x14ac:dyDescent="0.25">
      <c r="A22" s="140" t="s">
        <v>150</v>
      </c>
      <c r="B22" s="131">
        <v>149</v>
      </c>
      <c r="C22" s="133">
        <v>162</v>
      </c>
      <c r="D22" s="132">
        <v>173</v>
      </c>
      <c r="E22" s="131">
        <v>185</v>
      </c>
      <c r="F22" s="132">
        <v>182</v>
      </c>
      <c r="G22" s="131">
        <v>173</v>
      </c>
      <c r="H22" s="132">
        <v>164</v>
      </c>
      <c r="I22" s="131">
        <v>166</v>
      </c>
      <c r="J22" s="132">
        <v>147</v>
      </c>
      <c r="K22" s="131">
        <v>145</v>
      </c>
      <c r="L22" s="132">
        <v>133</v>
      </c>
      <c r="M22" s="131">
        <v>114</v>
      </c>
      <c r="N22" s="132">
        <v>108</v>
      </c>
      <c r="O22" s="131">
        <v>104</v>
      </c>
      <c r="P22" s="131">
        <v>100</v>
      </c>
      <c r="Q22" s="133">
        <v>91</v>
      </c>
      <c r="R22" s="133">
        <v>92</v>
      </c>
      <c r="S22" s="133">
        <v>85</v>
      </c>
      <c r="T22" s="133">
        <v>83</v>
      </c>
      <c r="U22" s="131">
        <v>82</v>
      </c>
    </row>
    <row r="23" spans="1:21" x14ac:dyDescent="0.25">
      <c r="A23" s="140" t="s">
        <v>154</v>
      </c>
      <c r="B23" s="131">
        <v>8</v>
      </c>
      <c r="C23" s="133">
        <v>8</v>
      </c>
      <c r="D23" s="132">
        <v>5</v>
      </c>
      <c r="E23" s="131">
        <v>4</v>
      </c>
      <c r="F23" s="132">
        <v>5</v>
      </c>
      <c r="G23" s="131">
        <v>5</v>
      </c>
      <c r="H23" s="132">
        <v>4</v>
      </c>
      <c r="I23" s="131">
        <v>4</v>
      </c>
      <c r="J23" s="132">
        <v>2</v>
      </c>
      <c r="K23" s="131">
        <v>5</v>
      </c>
      <c r="L23" s="132">
        <v>6</v>
      </c>
      <c r="M23" s="131">
        <v>6</v>
      </c>
      <c r="N23" s="132">
        <v>7</v>
      </c>
      <c r="O23" s="131">
        <v>7</v>
      </c>
      <c r="P23" s="131">
        <v>7</v>
      </c>
      <c r="Q23" s="133">
        <v>7</v>
      </c>
      <c r="R23" s="133">
        <v>6</v>
      </c>
      <c r="S23" s="133">
        <v>5</v>
      </c>
      <c r="T23" s="133">
        <v>5</v>
      </c>
      <c r="U23" s="131">
        <v>7</v>
      </c>
    </row>
    <row r="24" spans="1:21" x14ac:dyDescent="0.25">
      <c r="A24" s="140" t="s">
        <v>58</v>
      </c>
      <c r="B24" s="131">
        <v>78</v>
      </c>
      <c r="C24" s="133">
        <v>64</v>
      </c>
      <c r="D24" s="132">
        <v>46</v>
      </c>
      <c r="E24" s="131">
        <v>40</v>
      </c>
      <c r="F24" s="132">
        <v>35</v>
      </c>
      <c r="G24" s="131">
        <v>26</v>
      </c>
      <c r="H24" s="132">
        <v>24</v>
      </c>
      <c r="I24" s="131">
        <v>26</v>
      </c>
      <c r="J24" s="132">
        <v>27</v>
      </c>
      <c r="K24" s="131">
        <v>28</v>
      </c>
      <c r="L24" s="132">
        <v>34</v>
      </c>
      <c r="M24" s="131">
        <v>37</v>
      </c>
      <c r="N24" s="132">
        <v>38</v>
      </c>
      <c r="O24" s="131">
        <v>37</v>
      </c>
      <c r="P24" s="131">
        <v>39</v>
      </c>
      <c r="Q24" s="133">
        <v>38</v>
      </c>
      <c r="R24" s="133">
        <v>36</v>
      </c>
      <c r="S24" s="133">
        <v>34</v>
      </c>
      <c r="T24" s="133">
        <v>33</v>
      </c>
      <c r="U24" s="131">
        <v>32</v>
      </c>
    </row>
    <row r="25" spans="1:21" x14ac:dyDescent="0.25">
      <c r="A25" s="140" t="s">
        <v>59</v>
      </c>
      <c r="B25" s="131">
        <v>58</v>
      </c>
      <c r="C25" s="133">
        <v>56</v>
      </c>
      <c r="D25" s="132">
        <v>47</v>
      </c>
      <c r="E25" s="131">
        <v>38</v>
      </c>
      <c r="F25" s="132">
        <v>28</v>
      </c>
      <c r="G25" s="131">
        <v>24</v>
      </c>
      <c r="H25" s="132">
        <v>21</v>
      </c>
      <c r="I25" s="131">
        <v>20</v>
      </c>
      <c r="J25" s="132">
        <v>24</v>
      </c>
      <c r="K25" s="131">
        <v>25</v>
      </c>
      <c r="L25" s="132">
        <v>32</v>
      </c>
      <c r="M25" s="131">
        <v>41</v>
      </c>
      <c r="N25" s="132">
        <v>41</v>
      </c>
      <c r="O25" s="131">
        <v>40</v>
      </c>
      <c r="P25" s="131">
        <v>38</v>
      </c>
      <c r="Q25" s="133">
        <v>36</v>
      </c>
      <c r="R25" s="133">
        <v>37</v>
      </c>
      <c r="S25" s="133">
        <v>36</v>
      </c>
      <c r="T25" s="133">
        <v>40</v>
      </c>
      <c r="U25" s="131">
        <v>40</v>
      </c>
    </row>
    <row r="26" spans="1:21" x14ac:dyDescent="0.25">
      <c r="A26" s="140" t="s">
        <v>60</v>
      </c>
      <c r="B26" s="131">
        <v>55</v>
      </c>
      <c r="C26" s="133">
        <v>55</v>
      </c>
      <c r="D26" s="132">
        <v>54</v>
      </c>
      <c r="E26" s="131">
        <v>47</v>
      </c>
      <c r="F26" s="132">
        <v>44</v>
      </c>
      <c r="G26" s="131">
        <v>43</v>
      </c>
      <c r="H26" s="132">
        <v>44</v>
      </c>
      <c r="I26" s="131">
        <v>40</v>
      </c>
      <c r="J26" s="132">
        <v>35</v>
      </c>
      <c r="K26" s="131">
        <v>34</v>
      </c>
      <c r="L26" s="132">
        <v>36</v>
      </c>
      <c r="M26" s="131">
        <v>35</v>
      </c>
      <c r="N26" s="132">
        <v>28</v>
      </c>
      <c r="O26" s="131">
        <v>28</v>
      </c>
      <c r="P26" s="131">
        <v>26</v>
      </c>
      <c r="Q26" s="133">
        <v>21</v>
      </c>
      <c r="R26" s="133">
        <v>20</v>
      </c>
      <c r="S26" s="133">
        <v>19</v>
      </c>
      <c r="T26" s="133">
        <v>20</v>
      </c>
      <c r="U26" s="131">
        <v>22</v>
      </c>
    </row>
    <row r="27" spans="1:21" x14ac:dyDescent="0.25">
      <c r="A27" s="140" t="s">
        <v>61</v>
      </c>
      <c r="B27" s="131">
        <v>52</v>
      </c>
      <c r="C27" s="133">
        <v>48</v>
      </c>
      <c r="D27" s="132">
        <v>42</v>
      </c>
      <c r="E27" s="131">
        <v>37</v>
      </c>
      <c r="F27" s="132">
        <v>30</v>
      </c>
      <c r="G27" s="131">
        <v>24</v>
      </c>
      <c r="H27" s="132">
        <v>25</v>
      </c>
      <c r="I27" s="131">
        <v>24</v>
      </c>
      <c r="J27" s="132">
        <v>18</v>
      </c>
      <c r="K27" s="131">
        <v>19</v>
      </c>
      <c r="L27" s="132">
        <v>19</v>
      </c>
      <c r="M27" s="131">
        <v>18</v>
      </c>
      <c r="N27" s="132">
        <v>17</v>
      </c>
      <c r="O27" s="131">
        <v>16</v>
      </c>
      <c r="P27" s="131">
        <v>15</v>
      </c>
      <c r="Q27" s="133">
        <v>14</v>
      </c>
      <c r="R27" s="133">
        <v>13</v>
      </c>
      <c r="S27" s="133">
        <v>14</v>
      </c>
      <c r="T27" s="133">
        <v>15</v>
      </c>
      <c r="U27" s="131">
        <v>18</v>
      </c>
    </row>
    <row r="28" spans="1:21" x14ac:dyDescent="0.25">
      <c r="A28" s="140" t="s">
        <v>151</v>
      </c>
      <c r="B28" s="131">
        <v>24</v>
      </c>
      <c r="C28" s="133">
        <v>25</v>
      </c>
      <c r="D28" s="132">
        <v>28</v>
      </c>
      <c r="E28" s="131">
        <v>28</v>
      </c>
      <c r="F28" s="132">
        <v>27</v>
      </c>
      <c r="G28" s="131">
        <v>23</v>
      </c>
      <c r="H28" s="132">
        <v>24</v>
      </c>
      <c r="I28" s="131">
        <v>21</v>
      </c>
      <c r="J28" s="132">
        <v>22</v>
      </c>
      <c r="K28" s="131">
        <v>23</v>
      </c>
      <c r="L28" s="132">
        <v>24</v>
      </c>
      <c r="M28" s="131">
        <v>23</v>
      </c>
      <c r="N28" s="132">
        <v>22</v>
      </c>
      <c r="O28" s="131">
        <v>21</v>
      </c>
      <c r="P28" s="131">
        <v>20</v>
      </c>
      <c r="Q28" s="133">
        <v>18</v>
      </c>
      <c r="R28" s="133">
        <v>17</v>
      </c>
      <c r="S28" s="133">
        <v>16</v>
      </c>
      <c r="T28" s="133">
        <v>15</v>
      </c>
      <c r="U28" s="131">
        <v>17</v>
      </c>
    </row>
    <row r="29" spans="1:21" x14ac:dyDescent="0.25">
      <c r="A29" s="140" t="s">
        <v>152</v>
      </c>
      <c r="B29" s="131">
        <v>22</v>
      </c>
      <c r="C29" s="133">
        <v>22</v>
      </c>
      <c r="D29" s="132">
        <v>21</v>
      </c>
      <c r="E29" s="131">
        <v>21</v>
      </c>
      <c r="F29" s="132">
        <v>23</v>
      </c>
      <c r="G29" s="131">
        <v>24</v>
      </c>
      <c r="H29" s="132">
        <v>22</v>
      </c>
      <c r="I29" s="131">
        <v>20</v>
      </c>
      <c r="J29" s="132">
        <v>17</v>
      </c>
      <c r="K29" s="131">
        <v>20</v>
      </c>
      <c r="L29" s="132">
        <v>22</v>
      </c>
      <c r="M29" s="131">
        <v>23</v>
      </c>
      <c r="N29" s="132">
        <v>18</v>
      </c>
      <c r="O29" s="131">
        <v>16</v>
      </c>
      <c r="P29" s="131">
        <v>14</v>
      </c>
      <c r="Q29" s="133">
        <v>15</v>
      </c>
      <c r="R29" s="133">
        <v>16</v>
      </c>
      <c r="S29" s="133">
        <v>17</v>
      </c>
      <c r="T29" s="133">
        <v>17</v>
      </c>
      <c r="U29" s="131">
        <v>17</v>
      </c>
    </row>
    <row r="30" spans="1:21" x14ac:dyDescent="0.25">
      <c r="A30" s="140" t="s">
        <v>153</v>
      </c>
      <c r="B30" s="131">
        <v>68</v>
      </c>
      <c r="C30" s="133">
        <v>72</v>
      </c>
      <c r="D30" s="132">
        <v>73</v>
      </c>
      <c r="E30" s="131">
        <v>76</v>
      </c>
      <c r="F30" s="132">
        <v>81</v>
      </c>
      <c r="G30" s="131">
        <v>76</v>
      </c>
      <c r="H30" s="132">
        <v>77</v>
      </c>
      <c r="I30" s="131">
        <v>77</v>
      </c>
      <c r="J30" s="132">
        <v>80</v>
      </c>
      <c r="K30" s="131">
        <v>81</v>
      </c>
      <c r="L30" s="132">
        <v>78</v>
      </c>
      <c r="M30" s="131">
        <v>81</v>
      </c>
      <c r="N30" s="132">
        <v>83</v>
      </c>
      <c r="O30" s="131">
        <v>87</v>
      </c>
      <c r="P30" s="131">
        <v>89</v>
      </c>
      <c r="Q30" s="133">
        <v>93</v>
      </c>
      <c r="R30" s="133">
        <v>94</v>
      </c>
      <c r="S30" s="133">
        <v>95</v>
      </c>
      <c r="T30" s="133">
        <v>93</v>
      </c>
      <c r="U30" s="131">
        <v>99</v>
      </c>
    </row>
    <row r="31" spans="1:21" x14ac:dyDescent="0.25">
      <c r="A31" s="140"/>
      <c r="B31" s="131"/>
      <c r="C31" s="133"/>
      <c r="D31" s="132"/>
      <c r="E31" s="131"/>
      <c r="F31" s="132"/>
      <c r="G31" s="131"/>
      <c r="H31" s="132"/>
      <c r="I31" s="131"/>
      <c r="J31" s="132"/>
      <c r="K31" s="131"/>
      <c r="L31" s="132"/>
      <c r="M31" s="131"/>
      <c r="N31" s="132"/>
      <c r="O31" s="131"/>
      <c r="P31" s="131"/>
      <c r="Q31" s="133"/>
      <c r="R31" s="133"/>
      <c r="S31" s="133"/>
      <c r="T31" s="214"/>
      <c r="U31" s="131"/>
    </row>
    <row r="32" spans="1:21" x14ac:dyDescent="0.25">
      <c r="A32" s="140" t="s">
        <v>265</v>
      </c>
      <c r="B32" s="131"/>
      <c r="C32" s="133"/>
      <c r="D32" s="132"/>
      <c r="E32" s="131"/>
      <c r="F32" s="132"/>
      <c r="G32" s="131"/>
      <c r="H32" s="132"/>
      <c r="I32" s="131"/>
      <c r="J32" s="132"/>
      <c r="K32" s="131"/>
      <c r="L32" s="132"/>
      <c r="M32" s="131"/>
      <c r="N32" s="132"/>
      <c r="O32" s="131"/>
      <c r="P32" s="131"/>
      <c r="Q32" s="133"/>
      <c r="R32" s="133"/>
      <c r="S32" s="133"/>
      <c r="T32" s="214"/>
      <c r="U32" s="131"/>
    </row>
    <row r="33" spans="1:21" x14ac:dyDescent="0.25">
      <c r="A33" s="140" t="s">
        <v>267</v>
      </c>
      <c r="B33" s="131">
        <v>1</v>
      </c>
      <c r="C33" s="133">
        <v>1</v>
      </c>
      <c r="D33" s="134" t="s">
        <v>174</v>
      </c>
      <c r="E33" s="135" t="s">
        <v>174</v>
      </c>
      <c r="F33" s="134" t="s">
        <v>174</v>
      </c>
      <c r="G33" s="135" t="s">
        <v>174</v>
      </c>
      <c r="H33" s="134" t="s">
        <v>174</v>
      </c>
      <c r="I33" s="135" t="s">
        <v>174</v>
      </c>
      <c r="J33" s="134" t="s">
        <v>174</v>
      </c>
      <c r="K33" s="135" t="s">
        <v>174</v>
      </c>
      <c r="L33" s="134" t="s">
        <v>174</v>
      </c>
      <c r="M33" s="135" t="s">
        <v>174</v>
      </c>
      <c r="N33" s="134" t="s">
        <v>174</v>
      </c>
      <c r="O33" s="135" t="s">
        <v>174</v>
      </c>
      <c r="P33" s="135" t="s">
        <v>174</v>
      </c>
      <c r="Q33" s="135" t="s">
        <v>174</v>
      </c>
      <c r="R33" s="135" t="s">
        <v>174</v>
      </c>
      <c r="S33" s="135" t="s">
        <v>174</v>
      </c>
      <c r="T33" s="135" t="s">
        <v>174</v>
      </c>
      <c r="U33" s="135" t="s">
        <v>174</v>
      </c>
    </row>
    <row r="34" spans="1:21" x14ac:dyDescent="0.25">
      <c r="A34" s="140" t="s">
        <v>37</v>
      </c>
      <c r="B34" s="131">
        <v>1</v>
      </c>
      <c r="C34" s="253" t="s">
        <v>174</v>
      </c>
      <c r="D34" s="134" t="s">
        <v>174</v>
      </c>
      <c r="E34" s="135" t="s">
        <v>174</v>
      </c>
      <c r="F34" s="134" t="s">
        <v>174</v>
      </c>
      <c r="G34" s="135" t="s">
        <v>174</v>
      </c>
      <c r="H34" s="134" t="s">
        <v>174</v>
      </c>
      <c r="I34" s="135" t="s">
        <v>174</v>
      </c>
      <c r="J34" s="134" t="s">
        <v>174</v>
      </c>
      <c r="K34" s="135" t="s">
        <v>174</v>
      </c>
      <c r="L34" s="134" t="s">
        <v>174</v>
      </c>
      <c r="M34" s="135" t="s">
        <v>174</v>
      </c>
      <c r="N34" s="134" t="s">
        <v>174</v>
      </c>
      <c r="O34" s="135" t="s">
        <v>174</v>
      </c>
      <c r="P34" s="135" t="s">
        <v>174</v>
      </c>
      <c r="Q34" s="135" t="s">
        <v>174</v>
      </c>
      <c r="R34" s="135" t="s">
        <v>174</v>
      </c>
      <c r="S34" s="135" t="s">
        <v>174</v>
      </c>
      <c r="T34" s="135" t="s">
        <v>174</v>
      </c>
      <c r="U34" s="135" t="s">
        <v>174</v>
      </c>
    </row>
    <row r="35" spans="1:21" x14ac:dyDescent="0.25">
      <c r="A35" s="140" t="s">
        <v>38</v>
      </c>
      <c r="B35" s="131">
        <v>10</v>
      </c>
      <c r="C35" s="133">
        <v>7</v>
      </c>
      <c r="D35" s="132">
        <v>6</v>
      </c>
      <c r="E35" s="131">
        <v>7</v>
      </c>
      <c r="F35" s="132">
        <v>6</v>
      </c>
      <c r="G35" s="131">
        <v>5</v>
      </c>
      <c r="H35" s="132">
        <v>3</v>
      </c>
      <c r="I35" s="131">
        <v>3</v>
      </c>
      <c r="J35" s="134" t="s">
        <v>174</v>
      </c>
      <c r="K35" s="135" t="s">
        <v>174</v>
      </c>
      <c r="L35" s="134" t="s">
        <v>174</v>
      </c>
      <c r="M35" s="135" t="s">
        <v>174</v>
      </c>
      <c r="N35" s="134" t="s">
        <v>174</v>
      </c>
      <c r="O35" s="135" t="s">
        <v>174</v>
      </c>
      <c r="P35" s="135" t="s">
        <v>174</v>
      </c>
      <c r="Q35" s="135" t="s">
        <v>174</v>
      </c>
      <c r="R35" s="135" t="s">
        <v>174</v>
      </c>
      <c r="S35" s="135" t="s">
        <v>174</v>
      </c>
      <c r="T35" s="135" t="s">
        <v>174</v>
      </c>
      <c r="U35" s="135" t="s">
        <v>174</v>
      </c>
    </row>
    <row r="36" spans="1:21" x14ac:dyDescent="0.25">
      <c r="A36" s="140" t="s">
        <v>39</v>
      </c>
      <c r="B36" s="131">
        <v>44</v>
      </c>
      <c r="C36" s="133">
        <v>39</v>
      </c>
      <c r="D36" s="132">
        <v>29</v>
      </c>
      <c r="E36" s="131">
        <v>24</v>
      </c>
      <c r="F36" s="132">
        <v>17</v>
      </c>
      <c r="G36" s="131">
        <v>13</v>
      </c>
      <c r="H36" s="132">
        <v>11</v>
      </c>
      <c r="I36" s="131">
        <v>12</v>
      </c>
      <c r="J36" s="132">
        <v>7</v>
      </c>
      <c r="K36" s="131">
        <v>6</v>
      </c>
      <c r="L36" s="132">
        <v>7</v>
      </c>
      <c r="M36" s="131">
        <v>7</v>
      </c>
      <c r="N36" s="132">
        <v>7</v>
      </c>
      <c r="O36" s="131">
        <v>7</v>
      </c>
      <c r="P36" s="131">
        <v>7</v>
      </c>
      <c r="Q36" s="133">
        <v>6</v>
      </c>
      <c r="R36" s="133">
        <v>5</v>
      </c>
      <c r="S36" s="133">
        <v>5</v>
      </c>
      <c r="T36" s="133">
        <v>5</v>
      </c>
      <c r="U36" s="131">
        <v>5</v>
      </c>
    </row>
    <row r="37" spans="1:21" x14ac:dyDescent="0.25">
      <c r="A37" s="140" t="s">
        <v>40</v>
      </c>
      <c r="B37" s="131">
        <v>106</v>
      </c>
      <c r="C37" s="133">
        <v>96</v>
      </c>
      <c r="D37" s="132">
        <v>79</v>
      </c>
      <c r="E37" s="131">
        <v>74</v>
      </c>
      <c r="F37" s="132">
        <v>66</v>
      </c>
      <c r="G37" s="131">
        <v>60</v>
      </c>
      <c r="H37" s="132">
        <v>53</v>
      </c>
      <c r="I37" s="131">
        <v>55</v>
      </c>
      <c r="J37" s="132">
        <v>40</v>
      </c>
      <c r="K37" s="131">
        <v>41</v>
      </c>
      <c r="L37" s="132">
        <v>43</v>
      </c>
      <c r="M37" s="131">
        <v>38</v>
      </c>
      <c r="N37" s="132">
        <v>33</v>
      </c>
      <c r="O37" s="131">
        <v>33</v>
      </c>
      <c r="P37" s="131">
        <v>29</v>
      </c>
      <c r="Q37" s="133">
        <v>26</v>
      </c>
      <c r="R37" s="133">
        <v>26</v>
      </c>
      <c r="S37" s="133">
        <v>22</v>
      </c>
      <c r="T37" s="133">
        <v>23</v>
      </c>
      <c r="U37" s="131">
        <v>22</v>
      </c>
    </row>
    <row r="38" spans="1:21" x14ac:dyDescent="0.25">
      <c r="A38" s="140" t="s">
        <v>208</v>
      </c>
      <c r="B38" s="131">
        <v>180</v>
      </c>
      <c r="C38" s="133">
        <v>163</v>
      </c>
      <c r="D38" s="132">
        <v>148</v>
      </c>
      <c r="E38" s="131">
        <v>135</v>
      </c>
      <c r="F38" s="132">
        <v>119</v>
      </c>
      <c r="G38" s="131">
        <v>102</v>
      </c>
      <c r="H38" s="132">
        <v>100</v>
      </c>
      <c r="I38" s="131">
        <v>93</v>
      </c>
      <c r="J38" s="132">
        <v>77</v>
      </c>
      <c r="K38" s="131">
        <v>76</v>
      </c>
      <c r="L38" s="132">
        <v>74</v>
      </c>
      <c r="M38" s="131">
        <v>68</v>
      </c>
      <c r="N38" s="132">
        <v>65</v>
      </c>
      <c r="O38" s="131">
        <v>56</v>
      </c>
      <c r="P38" s="131">
        <v>44</v>
      </c>
      <c r="Q38" s="133">
        <v>39</v>
      </c>
      <c r="R38" s="133">
        <v>39</v>
      </c>
      <c r="S38" s="133">
        <v>33</v>
      </c>
      <c r="T38" s="133">
        <v>28</v>
      </c>
      <c r="U38" s="131">
        <v>30</v>
      </c>
    </row>
    <row r="39" spans="1:21" x14ac:dyDescent="0.25">
      <c r="A39" s="140" t="s">
        <v>209</v>
      </c>
      <c r="B39" s="131">
        <v>219</v>
      </c>
      <c r="C39" s="133">
        <v>217</v>
      </c>
      <c r="D39" s="132">
        <v>214</v>
      </c>
      <c r="E39" s="131">
        <v>210</v>
      </c>
      <c r="F39" s="132">
        <v>206</v>
      </c>
      <c r="G39" s="131">
        <v>193</v>
      </c>
      <c r="H39" s="132">
        <v>180</v>
      </c>
      <c r="I39" s="131">
        <v>176</v>
      </c>
      <c r="J39" s="132">
        <v>166</v>
      </c>
      <c r="K39" s="131">
        <v>165</v>
      </c>
      <c r="L39" s="132">
        <v>165</v>
      </c>
      <c r="M39" s="131">
        <v>159</v>
      </c>
      <c r="N39" s="132">
        <v>150</v>
      </c>
      <c r="O39" s="131">
        <v>147</v>
      </c>
      <c r="P39" s="131">
        <v>138</v>
      </c>
      <c r="Q39" s="133">
        <v>132</v>
      </c>
      <c r="R39" s="133">
        <v>134</v>
      </c>
      <c r="S39" s="133">
        <v>126</v>
      </c>
      <c r="T39" s="133">
        <v>118</v>
      </c>
      <c r="U39" s="131">
        <v>115</v>
      </c>
    </row>
    <row r="40" spans="1:21" x14ac:dyDescent="0.25">
      <c r="A40" s="140" t="s">
        <v>216</v>
      </c>
      <c r="B40" s="131">
        <v>109</v>
      </c>
      <c r="C40" s="133">
        <v>110</v>
      </c>
      <c r="D40" s="132">
        <v>113</v>
      </c>
      <c r="E40" s="131">
        <v>112</v>
      </c>
      <c r="F40" s="132">
        <v>116</v>
      </c>
      <c r="G40" s="131">
        <v>116</v>
      </c>
      <c r="H40" s="132">
        <v>119</v>
      </c>
      <c r="I40" s="131">
        <v>115</v>
      </c>
      <c r="J40" s="132">
        <v>118</v>
      </c>
      <c r="K40" s="131">
        <v>119</v>
      </c>
      <c r="L40" s="132">
        <v>118</v>
      </c>
      <c r="M40" s="131">
        <v>119</v>
      </c>
      <c r="N40" s="132">
        <v>115</v>
      </c>
      <c r="O40" s="131">
        <v>108</v>
      </c>
      <c r="P40" s="131">
        <v>104</v>
      </c>
      <c r="Q40" s="133">
        <v>103</v>
      </c>
      <c r="R40" s="133">
        <v>100</v>
      </c>
      <c r="S40" s="133">
        <v>100</v>
      </c>
      <c r="T40" s="133">
        <v>96</v>
      </c>
      <c r="U40" s="131">
        <v>95</v>
      </c>
    </row>
    <row r="41" spans="1:21" x14ac:dyDescent="0.25">
      <c r="A41" s="141" t="s">
        <v>218</v>
      </c>
      <c r="B41" s="131">
        <v>19</v>
      </c>
      <c r="C41" s="133">
        <v>50</v>
      </c>
      <c r="D41" s="133">
        <v>65</v>
      </c>
      <c r="E41" s="131">
        <v>85</v>
      </c>
      <c r="F41" s="131">
        <v>95</v>
      </c>
      <c r="G41" s="131">
        <v>97</v>
      </c>
      <c r="H41" s="131">
        <v>97</v>
      </c>
      <c r="I41" s="131">
        <v>95</v>
      </c>
      <c r="J41" s="133">
        <v>99</v>
      </c>
      <c r="K41" s="133">
        <v>100</v>
      </c>
      <c r="L41" s="133">
        <v>100</v>
      </c>
      <c r="M41" s="133">
        <v>102</v>
      </c>
      <c r="N41" s="133">
        <v>99</v>
      </c>
      <c r="O41" s="133">
        <v>96</v>
      </c>
      <c r="P41" s="131">
        <v>93</v>
      </c>
      <c r="Q41" s="133">
        <v>90</v>
      </c>
      <c r="R41" s="133">
        <v>89</v>
      </c>
      <c r="S41" s="133">
        <v>91</v>
      </c>
      <c r="T41" s="133">
        <v>93</v>
      </c>
      <c r="U41" s="131">
        <v>91</v>
      </c>
    </row>
    <row r="42" spans="1:21" x14ac:dyDescent="0.25">
      <c r="A42" s="141">
        <v>2006</v>
      </c>
      <c r="B42" s="131"/>
      <c r="C42" s="133"/>
      <c r="D42" s="132"/>
      <c r="E42" s="131"/>
      <c r="F42" s="132"/>
      <c r="G42" s="131"/>
      <c r="H42" s="132">
        <v>4</v>
      </c>
      <c r="I42" s="131">
        <v>6</v>
      </c>
      <c r="J42" s="132">
        <v>6</v>
      </c>
      <c r="K42" s="131">
        <v>6</v>
      </c>
      <c r="L42" s="132">
        <v>6</v>
      </c>
      <c r="M42" s="131">
        <v>6</v>
      </c>
      <c r="N42" s="132">
        <v>6</v>
      </c>
      <c r="O42" s="131">
        <v>6</v>
      </c>
      <c r="P42" s="131">
        <v>6</v>
      </c>
      <c r="Q42" s="133">
        <v>6</v>
      </c>
      <c r="R42" s="133">
        <v>6</v>
      </c>
      <c r="S42" s="133">
        <v>6</v>
      </c>
      <c r="T42" s="133">
        <v>6</v>
      </c>
      <c r="U42" s="131">
        <v>6</v>
      </c>
    </row>
    <row r="43" spans="1:21" x14ac:dyDescent="0.25">
      <c r="A43" s="141">
        <v>2007</v>
      </c>
      <c r="B43" s="131"/>
      <c r="C43" s="133"/>
      <c r="D43" s="132"/>
      <c r="E43" s="131"/>
      <c r="F43" s="132"/>
      <c r="G43" s="131"/>
      <c r="H43" s="132"/>
      <c r="I43" s="131">
        <v>4</v>
      </c>
      <c r="J43" s="132">
        <v>4</v>
      </c>
      <c r="K43" s="131">
        <v>4</v>
      </c>
      <c r="L43" s="132">
        <v>3</v>
      </c>
      <c r="M43" s="131">
        <v>4</v>
      </c>
      <c r="N43" s="132">
        <v>4</v>
      </c>
      <c r="O43" s="131">
        <v>4</v>
      </c>
      <c r="P43" s="131">
        <v>4</v>
      </c>
      <c r="Q43" s="133">
        <v>3</v>
      </c>
      <c r="R43" s="133">
        <v>3</v>
      </c>
      <c r="S43" s="133">
        <v>4</v>
      </c>
      <c r="T43" s="133">
        <v>4</v>
      </c>
      <c r="U43" s="131">
        <v>4</v>
      </c>
    </row>
    <row r="44" spans="1:21" x14ac:dyDescent="0.25">
      <c r="A44" s="141">
        <v>2008</v>
      </c>
      <c r="B44" s="131"/>
      <c r="C44" s="133"/>
      <c r="D44" s="132"/>
      <c r="E44" s="131"/>
      <c r="F44" s="132"/>
      <c r="G44" s="131"/>
      <c r="H44" s="132"/>
      <c r="I44" s="131"/>
      <c r="J44" s="132">
        <v>4</v>
      </c>
      <c r="K44" s="131">
        <v>4</v>
      </c>
      <c r="L44" s="132">
        <v>4</v>
      </c>
      <c r="M44" s="131">
        <v>4</v>
      </c>
      <c r="N44" s="132">
        <v>4</v>
      </c>
      <c r="O44" s="131">
        <v>4</v>
      </c>
      <c r="P44" s="131">
        <v>4</v>
      </c>
      <c r="Q44" s="133">
        <v>4</v>
      </c>
      <c r="R44" s="133">
        <v>4</v>
      </c>
      <c r="S44" s="133">
        <v>4</v>
      </c>
      <c r="T44" s="133">
        <v>5</v>
      </c>
      <c r="U44" s="131">
        <v>5</v>
      </c>
    </row>
    <row r="45" spans="1:21" s="136" customFormat="1" x14ac:dyDescent="0.25">
      <c r="A45" s="141">
        <v>2009</v>
      </c>
      <c r="B45" s="131"/>
      <c r="C45" s="133"/>
      <c r="D45" s="132"/>
      <c r="E45" s="131"/>
      <c r="F45" s="132"/>
      <c r="G45" s="131"/>
      <c r="H45" s="132"/>
      <c r="I45" s="131"/>
      <c r="J45" s="132"/>
      <c r="K45" s="131">
        <v>3</v>
      </c>
      <c r="L45" s="132">
        <v>4</v>
      </c>
      <c r="M45" s="131">
        <v>4</v>
      </c>
      <c r="N45" s="132">
        <v>4</v>
      </c>
      <c r="O45" s="131">
        <v>4</v>
      </c>
      <c r="P45" s="131">
        <v>4</v>
      </c>
      <c r="Q45" s="133">
        <v>4</v>
      </c>
      <c r="R45" s="133">
        <v>3</v>
      </c>
      <c r="S45" s="133">
        <v>5</v>
      </c>
      <c r="T45" s="133">
        <v>6</v>
      </c>
      <c r="U45" s="131">
        <v>6</v>
      </c>
    </row>
    <row r="46" spans="1:21" s="132" customFormat="1" x14ac:dyDescent="0.25">
      <c r="A46" s="141">
        <v>2010</v>
      </c>
      <c r="B46" s="131"/>
      <c r="C46" s="133"/>
      <c r="E46" s="131"/>
      <c r="G46" s="131"/>
      <c r="I46" s="131"/>
      <c r="K46" s="131"/>
      <c r="L46" s="132">
        <v>3</v>
      </c>
      <c r="M46" s="131">
        <v>5</v>
      </c>
      <c r="N46" s="132">
        <v>6</v>
      </c>
      <c r="O46" s="131">
        <v>6</v>
      </c>
      <c r="P46" s="131">
        <v>6</v>
      </c>
      <c r="Q46" s="133">
        <v>6</v>
      </c>
      <c r="R46" s="133">
        <v>6</v>
      </c>
      <c r="S46" s="133">
        <v>6</v>
      </c>
      <c r="T46" s="133">
        <v>6</v>
      </c>
      <c r="U46" s="131">
        <v>6</v>
      </c>
    </row>
    <row r="47" spans="1:21" s="132" customFormat="1" x14ac:dyDescent="0.25">
      <c r="A47" s="141" t="s">
        <v>204</v>
      </c>
      <c r="B47" s="131"/>
      <c r="C47" s="133"/>
      <c r="E47" s="131"/>
      <c r="G47" s="131"/>
      <c r="I47" s="131"/>
      <c r="K47" s="131"/>
      <c r="M47" s="131">
        <v>8</v>
      </c>
      <c r="N47" s="132">
        <v>10</v>
      </c>
      <c r="O47" s="131">
        <v>10</v>
      </c>
      <c r="P47" s="131">
        <v>10</v>
      </c>
      <c r="Q47" s="133">
        <v>11</v>
      </c>
      <c r="R47" s="133">
        <v>11</v>
      </c>
      <c r="S47" s="133">
        <v>11</v>
      </c>
      <c r="T47" s="133">
        <v>11</v>
      </c>
      <c r="U47" s="131">
        <v>11</v>
      </c>
    </row>
    <row r="48" spans="1:21" s="132" customFormat="1" x14ac:dyDescent="0.25">
      <c r="A48" s="141">
        <v>2012</v>
      </c>
      <c r="B48" s="131"/>
      <c r="C48" s="133"/>
      <c r="E48" s="131"/>
      <c r="G48" s="131"/>
      <c r="I48" s="131"/>
      <c r="K48" s="131"/>
      <c r="M48" s="131"/>
      <c r="N48" s="132">
        <v>6</v>
      </c>
      <c r="O48" s="131">
        <v>9</v>
      </c>
      <c r="P48" s="131">
        <v>8</v>
      </c>
      <c r="Q48" s="133">
        <v>8</v>
      </c>
      <c r="R48" s="133">
        <v>8</v>
      </c>
      <c r="S48" s="133">
        <v>8</v>
      </c>
      <c r="T48" s="133">
        <v>8</v>
      </c>
      <c r="U48" s="131">
        <v>8</v>
      </c>
    </row>
    <row r="49" spans="1:21" s="132" customFormat="1" x14ac:dyDescent="0.25">
      <c r="A49" s="141">
        <v>2013</v>
      </c>
      <c r="B49" s="131"/>
      <c r="C49" s="133"/>
      <c r="E49" s="131"/>
      <c r="G49" s="131"/>
      <c r="I49" s="131"/>
      <c r="K49" s="131"/>
      <c r="M49" s="131"/>
      <c r="O49" s="131">
        <v>13</v>
      </c>
      <c r="P49" s="131">
        <v>18</v>
      </c>
      <c r="Q49" s="133">
        <v>17</v>
      </c>
      <c r="R49" s="133">
        <v>18</v>
      </c>
      <c r="S49" s="133">
        <v>18</v>
      </c>
      <c r="T49" s="133">
        <v>18</v>
      </c>
      <c r="U49" s="131">
        <v>18</v>
      </c>
    </row>
    <row r="50" spans="1:21" s="132" customFormat="1" x14ac:dyDescent="0.25">
      <c r="A50" s="141">
        <v>2014</v>
      </c>
      <c r="B50" s="131"/>
      <c r="C50" s="133"/>
      <c r="E50" s="131"/>
      <c r="G50" s="131"/>
      <c r="I50" s="131"/>
      <c r="K50" s="131"/>
      <c r="M50" s="131"/>
      <c r="O50" s="131"/>
      <c r="P50" s="131">
        <v>12</v>
      </c>
      <c r="Q50" s="133">
        <v>13</v>
      </c>
      <c r="R50" s="133">
        <v>13</v>
      </c>
      <c r="S50" s="133">
        <v>12</v>
      </c>
      <c r="T50" s="133">
        <v>12</v>
      </c>
      <c r="U50" s="131">
        <v>12</v>
      </c>
    </row>
    <row r="51" spans="1:21" s="132" customFormat="1" x14ac:dyDescent="0.25">
      <c r="A51" s="141">
        <v>2015</v>
      </c>
      <c r="B51" s="131"/>
      <c r="C51" s="133"/>
      <c r="E51" s="131"/>
      <c r="G51" s="131"/>
      <c r="I51" s="131"/>
      <c r="K51" s="131"/>
      <c r="M51" s="131"/>
      <c r="O51" s="131"/>
      <c r="P51" s="131"/>
      <c r="Q51" s="133">
        <v>8</v>
      </c>
      <c r="R51" s="133">
        <v>9</v>
      </c>
      <c r="S51" s="133">
        <v>9</v>
      </c>
      <c r="T51" s="133">
        <v>9</v>
      </c>
      <c r="U51" s="131">
        <v>10</v>
      </c>
    </row>
    <row r="52" spans="1:21" s="132" customFormat="1" x14ac:dyDescent="0.25">
      <c r="A52" s="141">
        <v>2016</v>
      </c>
      <c r="B52" s="131"/>
      <c r="C52" s="133"/>
      <c r="E52" s="131"/>
      <c r="G52" s="131"/>
      <c r="I52" s="131"/>
      <c r="K52" s="131"/>
      <c r="M52" s="131"/>
      <c r="O52" s="131"/>
      <c r="P52" s="131"/>
      <c r="Q52" s="133"/>
      <c r="R52" s="133">
        <v>3</v>
      </c>
      <c r="S52" s="133">
        <v>2</v>
      </c>
      <c r="T52" s="133">
        <v>3</v>
      </c>
      <c r="U52" s="131">
        <v>3</v>
      </c>
    </row>
    <row r="53" spans="1:21" s="132" customFormat="1" x14ac:dyDescent="0.25">
      <c r="A53" s="141">
        <v>2017</v>
      </c>
      <c r="B53" s="131"/>
      <c r="C53" s="133"/>
      <c r="E53" s="131"/>
      <c r="G53" s="131"/>
      <c r="I53" s="131"/>
      <c r="K53" s="131"/>
      <c r="M53" s="131"/>
      <c r="O53" s="131"/>
      <c r="P53" s="131"/>
      <c r="Q53" s="133"/>
      <c r="R53" s="133"/>
      <c r="S53" s="133">
        <v>4</v>
      </c>
      <c r="T53" s="133">
        <v>6</v>
      </c>
      <c r="U53" s="131">
        <v>6</v>
      </c>
    </row>
    <row r="54" spans="1:21" s="132" customFormat="1" x14ac:dyDescent="0.25">
      <c r="A54" s="141">
        <v>2018</v>
      </c>
      <c r="B54" s="131"/>
      <c r="C54" s="133"/>
      <c r="E54" s="131"/>
      <c r="G54" s="131"/>
      <c r="I54" s="131"/>
      <c r="K54" s="131"/>
      <c r="M54" s="131"/>
      <c r="O54" s="131"/>
      <c r="P54" s="131"/>
      <c r="Q54" s="133"/>
      <c r="R54" s="133"/>
      <c r="S54" s="133"/>
      <c r="T54" s="133">
        <v>12</v>
      </c>
      <c r="U54" s="131">
        <v>14</v>
      </c>
    </row>
    <row r="55" spans="1:21" s="132" customFormat="1" x14ac:dyDescent="0.25">
      <c r="A55" s="142">
        <v>2019</v>
      </c>
      <c r="B55" s="137"/>
      <c r="C55" s="139"/>
      <c r="D55" s="138"/>
      <c r="E55" s="137"/>
      <c r="F55" s="138"/>
      <c r="G55" s="137"/>
      <c r="H55" s="138"/>
      <c r="I55" s="137"/>
      <c r="J55" s="138"/>
      <c r="K55" s="137"/>
      <c r="L55" s="138"/>
      <c r="M55" s="137"/>
      <c r="N55" s="138"/>
      <c r="O55" s="137"/>
      <c r="P55" s="137"/>
      <c r="Q55" s="139"/>
      <c r="R55" s="139"/>
      <c r="S55" s="139"/>
      <c r="T55" s="139"/>
      <c r="U55" s="137">
        <v>14</v>
      </c>
    </row>
    <row r="56" spans="1:21" ht="14.25" x14ac:dyDescent="0.25">
      <c r="A56" s="77"/>
    </row>
  </sheetData>
  <phoneticPr fontId="0" type="noConversion"/>
  <pageMargins left="0.11811023622047245" right="0" top="0.78740157480314965" bottom="0.59055118110236227" header="0.51181102362204722" footer="0.51181102362204722"/>
  <pageSetup paperSize="9" orientation="portrait" r:id="rId1"/>
  <headerFooter alignWithMargins="0"/>
  <ignoredErrors>
    <ignoredError sqref="A4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/>
  </sheetViews>
  <sheetFormatPr baseColWidth="10" defaultColWidth="8.85546875" defaultRowHeight="13.5" x14ac:dyDescent="0.25"/>
  <cols>
    <col min="1" max="1" width="18.140625" style="96" customWidth="1"/>
    <col min="2" max="2" width="8" style="96" bestFit="1" customWidth="1"/>
    <col min="3" max="3" width="7.42578125" style="96" bestFit="1" customWidth="1"/>
    <col min="4" max="4" width="7.42578125" style="96" customWidth="1"/>
    <col min="5" max="9" width="6.28515625" style="96" bestFit="1" customWidth="1"/>
    <col min="10" max="10" width="6.5703125" style="96" bestFit="1" customWidth="1"/>
    <col min="11" max="12" width="6.85546875" style="96" bestFit="1" customWidth="1"/>
    <col min="13" max="14" width="6.5703125" style="96" bestFit="1" customWidth="1"/>
    <col min="15" max="15" width="6.5703125" style="96" customWidth="1"/>
    <col min="16" max="18" width="6.28515625" style="96" bestFit="1" customWidth="1"/>
    <col min="19" max="19" width="5.7109375" style="96" customWidth="1"/>
    <col min="20" max="23" width="6.28515625" style="96" bestFit="1" customWidth="1"/>
    <col min="24" max="28" width="6.28515625" style="96" customWidth="1"/>
    <col min="29" max="29" width="7.7109375" style="96" bestFit="1" customWidth="1"/>
    <col min="30" max="16384" width="8.85546875" style="96"/>
  </cols>
  <sheetData>
    <row r="1" spans="1:29" s="89" customFormat="1" ht="18.75" x14ac:dyDescent="0.3">
      <c r="A1" s="243" t="s">
        <v>319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29" s="89" customFormat="1" ht="15.75" x14ac:dyDescent="0.25">
      <c r="A2" s="242" t="s">
        <v>320</v>
      </c>
      <c r="B2" s="28"/>
      <c r="C2" s="28"/>
      <c r="D2" s="28"/>
      <c r="E2" s="28"/>
      <c r="F2" s="28"/>
      <c r="G2" s="28"/>
      <c r="H2" s="28"/>
    </row>
    <row r="3" spans="1:29" s="89" customFormat="1" ht="15.75" x14ac:dyDescent="0.25">
      <c r="A3" s="299" t="s">
        <v>337</v>
      </c>
      <c r="B3" s="28"/>
      <c r="C3" s="28"/>
      <c r="D3" s="28"/>
      <c r="E3" s="28"/>
      <c r="F3" s="28"/>
      <c r="G3" s="28"/>
      <c r="H3" s="28"/>
    </row>
    <row r="5" spans="1:29" x14ac:dyDescent="0.25">
      <c r="A5" s="277" t="s">
        <v>205</v>
      </c>
      <c r="B5" s="269" t="s">
        <v>235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80" t="s">
        <v>260</v>
      </c>
    </row>
    <row r="6" spans="1:29" x14ac:dyDescent="0.25">
      <c r="A6" s="278"/>
      <c r="B6" s="32" t="s">
        <v>62</v>
      </c>
      <c r="C6" s="32" t="s">
        <v>65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283"/>
    </row>
    <row r="7" spans="1:29" x14ac:dyDescent="0.25">
      <c r="A7" s="278"/>
      <c r="B7" s="99" t="s">
        <v>182</v>
      </c>
      <c r="C7" s="99" t="s">
        <v>183</v>
      </c>
      <c r="D7" s="99">
        <v>1900</v>
      </c>
      <c r="E7" s="99">
        <v>1910</v>
      </c>
      <c r="F7" s="99">
        <v>1920</v>
      </c>
      <c r="G7" s="99">
        <v>1930</v>
      </c>
      <c r="H7" s="99">
        <v>1940</v>
      </c>
      <c r="I7" s="99">
        <v>1950</v>
      </c>
      <c r="J7" s="99">
        <v>1960</v>
      </c>
      <c r="K7" s="99">
        <v>1970</v>
      </c>
      <c r="L7" s="99">
        <v>1980</v>
      </c>
      <c r="M7" s="99">
        <v>1990</v>
      </c>
      <c r="N7" s="99">
        <v>2000</v>
      </c>
      <c r="O7" s="99">
        <v>2006</v>
      </c>
      <c r="P7" s="99">
        <v>2007</v>
      </c>
      <c r="Q7" s="99">
        <v>2008</v>
      </c>
      <c r="R7" s="99">
        <v>2009</v>
      </c>
      <c r="S7" s="99">
        <v>2010</v>
      </c>
      <c r="T7" s="99">
        <v>2011</v>
      </c>
      <c r="U7" s="99">
        <v>2012</v>
      </c>
      <c r="V7" s="99">
        <v>2013</v>
      </c>
      <c r="W7" s="99">
        <v>2014</v>
      </c>
      <c r="X7" s="99">
        <v>2015</v>
      </c>
      <c r="Y7" s="99">
        <v>2016</v>
      </c>
      <c r="Z7" s="99">
        <v>2017</v>
      </c>
      <c r="AA7" s="99">
        <v>2018</v>
      </c>
      <c r="AB7" s="99">
        <v>2019</v>
      </c>
      <c r="AC7" s="283"/>
    </row>
    <row r="8" spans="1:29" x14ac:dyDescent="0.25">
      <c r="A8" s="278"/>
      <c r="B8" s="99" t="s">
        <v>63</v>
      </c>
      <c r="C8" s="99" t="s">
        <v>66</v>
      </c>
      <c r="D8" s="99">
        <v>-9</v>
      </c>
      <c r="E8" s="99">
        <v>-19</v>
      </c>
      <c r="F8" s="99">
        <v>-29</v>
      </c>
      <c r="G8" s="99">
        <v>-39</v>
      </c>
      <c r="H8" s="99">
        <v>-49</v>
      </c>
      <c r="I8" s="99">
        <v>-59</v>
      </c>
      <c r="J8" s="99">
        <v>-69</v>
      </c>
      <c r="K8" s="99">
        <v>-79</v>
      </c>
      <c r="L8" s="99">
        <v>-89</v>
      </c>
      <c r="M8" s="99">
        <v>-99</v>
      </c>
      <c r="N8" s="99">
        <v>-5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283"/>
    </row>
    <row r="9" spans="1:29" x14ac:dyDescent="0.25">
      <c r="A9" s="279"/>
      <c r="B9" s="100" t="s">
        <v>64</v>
      </c>
      <c r="C9" s="100">
        <v>1900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284"/>
    </row>
    <row r="10" spans="1:29" x14ac:dyDescent="0.25">
      <c r="A10" s="36" t="s">
        <v>0</v>
      </c>
      <c r="B10" s="221" t="s">
        <v>173</v>
      </c>
      <c r="C10" s="221" t="s">
        <v>173</v>
      </c>
      <c r="D10" s="221" t="s">
        <v>173</v>
      </c>
      <c r="E10" s="221" t="s">
        <v>173</v>
      </c>
      <c r="F10" s="221" t="s">
        <v>173</v>
      </c>
      <c r="G10" s="225">
        <v>3</v>
      </c>
      <c r="H10" s="225">
        <v>3</v>
      </c>
      <c r="I10" s="225">
        <v>8</v>
      </c>
      <c r="J10" s="225">
        <v>41</v>
      </c>
      <c r="K10" s="225">
        <v>262</v>
      </c>
      <c r="L10" s="225">
        <v>422</v>
      </c>
      <c r="M10" s="225">
        <v>124</v>
      </c>
      <c r="N10" s="225">
        <v>90</v>
      </c>
      <c r="O10" s="225">
        <v>15</v>
      </c>
      <c r="P10" s="225">
        <v>17</v>
      </c>
      <c r="Q10" s="225">
        <v>25</v>
      </c>
      <c r="R10" s="225">
        <v>12</v>
      </c>
      <c r="S10" s="225">
        <v>8</v>
      </c>
      <c r="T10" s="225">
        <v>10</v>
      </c>
      <c r="U10" s="225">
        <v>8</v>
      </c>
      <c r="V10" s="225">
        <v>13</v>
      </c>
      <c r="W10" s="225">
        <v>13</v>
      </c>
      <c r="X10" s="225">
        <v>8</v>
      </c>
      <c r="Y10" s="225">
        <v>9</v>
      </c>
      <c r="Z10" s="225">
        <v>12</v>
      </c>
      <c r="AA10" s="225">
        <v>17</v>
      </c>
      <c r="AB10" s="225">
        <v>11</v>
      </c>
      <c r="AC10" s="225">
        <f t="shared" ref="AC10:AC22" si="0">SUM(B10:AB10)</f>
        <v>1131</v>
      </c>
    </row>
    <row r="11" spans="1:29" x14ac:dyDescent="0.25">
      <c r="A11" s="36" t="s">
        <v>1</v>
      </c>
      <c r="B11" s="221" t="s">
        <v>173</v>
      </c>
      <c r="C11" s="221" t="s">
        <v>173</v>
      </c>
      <c r="D11" s="221" t="s">
        <v>173</v>
      </c>
      <c r="E11" s="221" t="s">
        <v>173</v>
      </c>
      <c r="F11" s="221" t="s">
        <v>173</v>
      </c>
      <c r="G11" s="225">
        <v>2</v>
      </c>
      <c r="H11" s="225">
        <v>2</v>
      </c>
      <c r="I11" s="225">
        <v>8</v>
      </c>
      <c r="J11" s="225">
        <v>20</v>
      </c>
      <c r="K11" s="225">
        <v>130</v>
      </c>
      <c r="L11" s="225">
        <v>295</v>
      </c>
      <c r="M11" s="225">
        <v>77</v>
      </c>
      <c r="N11" s="225">
        <v>55</v>
      </c>
      <c r="O11" s="225">
        <v>6</v>
      </c>
      <c r="P11" s="225">
        <v>9</v>
      </c>
      <c r="Q11" s="225">
        <v>16</v>
      </c>
      <c r="R11" s="225">
        <v>6</v>
      </c>
      <c r="S11" s="225">
        <v>3</v>
      </c>
      <c r="T11" s="225">
        <v>7</v>
      </c>
      <c r="U11" s="225">
        <v>7</v>
      </c>
      <c r="V11" s="225">
        <v>11</v>
      </c>
      <c r="W11" s="225">
        <v>7</v>
      </c>
      <c r="X11" s="225">
        <v>18</v>
      </c>
      <c r="Y11" s="225">
        <v>14</v>
      </c>
      <c r="Z11" s="225">
        <v>20</v>
      </c>
      <c r="AA11" s="225">
        <v>16</v>
      </c>
      <c r="AB11" s="225">
        <v>9</v>
      </c>
      <c r="AC11" s="225">
        <f t="shared" si="0"/>
        <v>738</v>
      </c>
    </row>
    <row r="12" spans="1:29" x14ac:dyDescent="0.25">
      <c r="A12" s="36" t="s">
        <v>2</v>
      </c>
      <c r="B12" s="225">
        <v>2</v>
      </c>
      <c r="C12" s="221" t="s">
        <v>173</v>
      </c>
      <c r="D12" s="221" t="s">
        <v>173</v>
      </c>
      <c r="E12" s="221" t="s">
        <v>173</v>
      </c>
      <c r="F12" s="225">
        <v>1</v>
      </c>
      <c r="G12" s="225">
        <v>5</v>
      </c>
      <c r="H12" s="225">
        <v>6</v>
      </c>
      <c r="I12" s="225">
        <v>27</v>
      </c>
      <c r="J12" s="225">
        <v>46</v>
      </c>
      <c r="K12" s="225">
        <v>312</v>
      </c>
      <c r="L12" s="225">
        <v>514</v>
      </c>
      <c r="M12" s="225">
        <v>175</v>
      </c>
      <c r="N12" s="225">
        <v>113</v>
      </c>
      <c r="O12" s="225">
        <v>15</v>
      </c>
      <c r="P12" s="225">
        <v>20</v>
      </c>
      <c r="Q12" s="225">
        <v>24</v>
      </c>
      <c r="R12" s="225">
        <v>11</v>
      </c>
      <c r="S12" s="225">
        <v>6</v>
      </c>
      <c r="T12" s="225">
        <v>13</v>
      </c>
      <c r="U12" s="225">
        <v>7</v>
      </c>
      <c r="V12" s="225">
        <v>9</v>
      </c>
      <c r="W12" s="225">
        <v>8</v>
      </c>
      <c r="X12" s="225">
        <v>15</v>
      </c>
      <c r="Y12" s="225">
        <v>16</v>
      </c>
      <c r="Z12" s="225">
        <v>18</v>
      </c>
      <c r="AA12" s="225">
        <v>14</v>
      </c>
      <c r="AB12" s="225">
        <v>11</v>
      </c>
      <c r="AC12" s="225">
        <f t="shared" si="0"/>
        <v>1388</v>
      </c>
    </row>
    <row r="13" spans="1:29" x14ac:dyDescent="0.25">
      <c r="A13" s="36" t="s">
        <v>219</v>
      </c>
      <c r="B13" s="221" t="s">
        <v>173</v>
      </c>
      <c r="C13" s="221" t="s">
        <v>173</v>
      </c>
      <c r="D13" s="221" t="s">
        <v>173</v>
      </c>
      <c r="E13" s="221" t="s">
        <v>173</v>
      </c>
      <c r="F13" s="221" t="s">
        <v>173</v>
      </c>
      <c r="G13" s="221" t="s">
        <v>173</v>
      </c>
      <c r="H13" s="225">
        <v>1</v>
      </c>
      <c r="I13" s="225">
        <v>4</v>
      </c>
      <c r="J13" s="225">
        <v>8</v>
      </c>
      <c r="K13" s="225">
        <v>67</v>
      </c>
      <c r="L13" s="225">
        <v>139</v>
      </c>
      <c r="M13" s="225">
        <v>45</v>
      </c>
      <c r="N13" s="225">
        <v>33</v>
      </c>
      <c r="O13" s="225">
        <v>12</v>
      </c>
      <c r="P13" s="225">
        <v>5</v>
      </c>
      <c r="Q13" s="225">
        <v>6</v>
      </c>
      <c r="R13" s="225">
        <v>4</v>
      </c>
      <c r="S13" s="225">
        <v>8</v>
      </c>
      <c r="T13" s="225">
        <v>9</v>
      </c>
      <c r="U13" s="225">
        <v>9</v>
      </c>
      <c r="V13" s="225">
        <v>7</v>
      </c>
      <c r="W13" s="225">
        <v>5</v>
      </c>
      <c r="X13" s="225">
        <v>6</v>
      </c>
      <c r="Y13" s="225">
        <v>12</v>
      </c>
      <c r="Z13" s="225">
        <v>10</v>
      </c>
      <c r="AA13" s="225">
        <v>10</v>
      </c>
      <c r="AB13" s="225">
        <v>7</v>
      </c>
      <c r="AC13" s="225">
        <f t="shared" si="0"/>
        <v>407</v>
      </c>
    </row>
    <row r="14" spans="1:29" x14ac:dyDescent="0.25">
      <c r="A14" s="36" t="s">
        <v>5</v>
      </c>
      <c r="B14" s="221" t="s">
        <v>173</v>
      </c>
      <c r="C14" s="221" t="s">
        <v>173</v>
      </c>
      <c r="D14" s="221" t="s">
        <v>173</v>
      </c>
      <c r="E14" s="221" t="s">
        <v>173</v>
      </c>
      <c r="F14" s="225">
        <v>1</v>
      </c>
      <c r="G14" s="225">
        <v>1</v>
      </c>
      <c r="H14" s="221" t="s">
        <v>173</v>
      </c>
      <c r="I14" s="225">
        <v>6</v>
      </c>
      <c r="J14" s="225">
        <v>18</v>
      </c>
      <c r="K14" s="225">
        <v>88</v>
      </c>
      <c r="L14" s="225">
        <v>155</v>
      </c>
      <c r="M14" s="225">
        <v>65</v>
      </c>
      <c r="N14" s="225">
        <v>54</v>
      </c>
      <c r="O14" s="225">
        <v>5</v>
      </c>
      <c r="P14" s="225">
        <v>14</v>
      </c>
      <c r="Q14" s="225">
        <v>11</v>
      </c>
      <c r="R14" s="225">
        <v>9</v>
      </c>
      <c r="S14" s="225">
        <v>14</v>
      </c>
      <c r="T14" s="225">
        <v>10</v>
      </c>
      <c r="U14" s="225">
        <v>14</v>
      </c>
      <c r="V14" s="225">
        <v>18</v>
      </c>
      <c r="W14" s="225">
        <v>16</v>
      </c>
      <c r="X14" s="225">
        <v>21</v>
      </c>
      <c r="Y14" s="225">
        <v>23</v>
      </c>
      <c r="Z14" s="225">
        <v>21</v>
      </c>
      <c r="AA14" s="225">
        <v>25</v>
      </c>
      <c r="AB14" s="225">
        <v>14</v>
      </c>
      <c r="AC14" s="225">
        <f t="shared" si="0"/>
        <v>603</v>
      </c>
    </row>
    <row r="15" spans="1:29" x14ac:dyDescent="0.25">
      <c r="A15" s="36" t="s">
        <v>6</v>
      </c>
      <c r="B15" s="221" t="s">
        <v>173</v>
      </c>
      <c r="C15" s="225">
        <v>1</v>
      </c>
      <c r="D15" s="221" t="s">
        <v>173</v>
      </c>
      <c r="E15" s="221" t="s">
        <v>173</v>
      </c>
      <c r="F15" s="221" t="s">
        <v>173</v>
      </c>
      <c r="G15" s="221" t="s">
        <v>173</v>
      </c>
      <c r="H15" s="225">
        <v>1</v>
      </c>
      <c r="I15" s="225">
        <v>5</v>
      </c>
      <c r="J15" s="225">
        <v>5</v>
      </c>
      <c r="K15" s="225">
        <v>26</v>
      </c>
      <c r="L15" s="225">
        <v>86</v>
      </c>
      <c r="M15" s="225">
        <v>35</v>
      </c>
      <c r="N15" s="225">
        <v>21</v>
      </c>
      <c r="O15" s="225">
        <v>5</v>
      </c>
      <c r="P15" s="225">
        <v>8</v>
      </c>
      <c r="Q15" s="225">
        <v>4</v>
      </c>
      <c r="R15" s="225">
        <v>2</v>
      </c>
      <c r="S15" s="225">
        <v>6</v>
      </c>
      <c r="T15" s="225">
        <v>2</v>
      </c>
      <c r="U15" s="225">
        <v>2</v>
      </c>
      <c r="V15" s="225">
        <v>5</v>
      </c>
      <c r="W15" s="225">
        <v>5</v>
      </c>
      <c r="X15" s="225">
        <v>7</v>
      </c>
      <c r="Y15" s="225">
        <v>7</v>
      </c>
      <c r="Z15" s="225">
        <v>7</v>
      </c>
      <c r="AA15" s="225">
        <v>4</v>
      </c>
      <c r="AB15" s="225">
        <v>5</v>
      </c>
      <c r="AC15" s="225">
        <f t="shared" si="0"/>
        <v>249</v>
      </c>
    </row>
    <row r="16" spans="1:29" x14ac:dyDescent="0.25">
      <c r="A16" s="36" t="s">
        <v>7</v>
      </c>
      <c r="B16" s="225">
        <v>1</v>
      </c>
      <c r="C16" s="221" t="s">
        <v>173</v>
      </c>
      <c r="D16" s="221" t="s">
        <v>173</v>
      </c>
      <c r="E16" s="221" t="s">
        <v>173</v>
      </c>
      <c r="F16" s="221" t="s">
        <v>173</v>
      </c>
      <c r="G16" s="225">
        <v>1</v>
      </c>
      <c r="H16" s="221" t="s">
        <v>173</v>
      </c>
      <c r="I16" s="225">
        <v>3</v>
      </c>
      <c r="J16" s="225">
        <v>17</v>
      </c>
      <c r="K16" s="225">
        <v>61</v>
      </c>
      <c r="L16" s="225">
        <v>124</v>
      </c>
      <c r="M16" s="225">
        <v>76</v>
      </c>
      <c r="N16" s="225">
        <v>65</v>
      </c>
      <c r="O16" s="225">
        <v>9</v>
      </c>
      <c r="P16" s="225">
        <v>8</v>
      </c>
      <c r="Q16" s="225">
        <v>14</v>
      </c>
      <c r="R16" s="225">
        <v>13</v>
      </c>
      <c r="S16" s="225">
        <v>13</v>
      </c>
      <c r="T16" s="225">
        <v>18</v>
      </c>
      <c r="U16" s="225">
        <v>15</v>
      </c>
      <c r="V16" s="225">
        <v>16</v>
      </c>
      <c r="W16" s="225">
        <v>12</v>
      </c>
      <c r="X16" s="225">
        <v>15</v>
      </c>
      <c r="Y16" s="225">
        <v>15</v>
      </c>
      <c r="Z16" s="225">
        <v>27</v>
      </c>
      <c r="AA16" s="225">
        <v>18</v>
      </c>
      <c r="AB16" s="225">
        <v>15</v>
      </c>
      <c r="AC16" s="225">
        <f t="shared" si="0"/>
        <v>556</v>
      </c>
    </row>
    <row r="17" spans="1:30" x14ac:dyDescent="0.25">
      <c r="A17" s="36" t="s">
        <v>8</v>
      </c>
      <c r="B17" s="221" t="s">
        <v>173</v>
      </c>
      <c r="C17" s="221" t="s">
        <v>173</v>
      </c>
      <c r="D17" s="221" t="s">
        <v>173</v>
      </c>
      <c r="E17" s="221" t="s">
        <v>173</v>
      </c>
      <c r="F17" s="221" t="s">
        <v>173</v>
      </c>
      <c r="G17" s="225">
        <v>1</v>
      </c>
      <c r="H17" s="225">
        <v>3</v>
      </c>
      <c r="I17" s="221" t="s">
        <v>173</v>
      </c>
      <c r="J17" s="225">
        <v>15</v>
      </c>
      <c r="K17" s="225">
        <v>39</v>
      </c>
      <c r="L17" s="225">
        <v>78</v>
      </c>
      <c r="M17" s="225">
        <v>53</v>
      </c>
      <c r="N17" s="225">
        <v>38</v>
      </c>
      <c r="O17" s="225">
        <v>6</v>
      </c>
      <c r="P17" s="225">
        <v>8</v>
      </c>
      <c r="Q17" s="225">
        <v>5</v>
      </c>
      <c r="R17" s="225">
        <v>2</v>
      </c>
      <c r="S17" s="225">
        <v>7</v>
      </c>
      <c r="T17" s="225">
        <v>7</v>
      </c>
      <c r="U17" s="225">
        <v>5</v>
      </c>
      <c r="V17" s="225">
        <v>5</v>
      </c>
      <c r="W17" s="225">
        <v>8</v>
      </c>
      <c r="X17" s="225">
        <v>8</v>
      </c>
      <c r="Y17" s="225">
        <v>10</v>
      </c>
      <c r="Z17" s="225">
        <v>22</v>
      </c>
      <c r="AA17" s="225">
        <v>20</v>
      </c>
      <c r="AB17" s="225">
        <v>9</v>
      </c>
      <c r="AC17" s="225">
        <f t="shared" si="0"/>
        <v>349</v>
      </c>
    </row>
    <row r="18" spans="1:30" x14ac:dyDescent="0.25">
      <c r="A18" s="36" t="s">
        <v>9</v>
      </c>
      <c r="B18" s="221" t="s">
        <v>173</v>
      </c>
      <c r="C18" s="221" t="s">
        <v>173</v>
      </c>
      <c r="D18" s="221" t="s">
        <v>173</v>
      </c>
      <c r="E18" s="221" t="s">
        <v>173</v>
      </c>
      <c r="F18" s="221" t="s">
        <v>173</v>
      </c>
      <c r="G18" s="221" t="s">
        <v>173</v>
      </c>
      <c r="H18" s="225">
        <v>3</v>
      </c>
      <c r="I18" s="225">
        <v>1</v>
      </c>
      <c r="J18" s="225">
        <v>4</v>
      </c>
      <c r="K18" s="225">
        <v>16</v>
      </c>
      <c r="L18" s="225">
        <v>57</v>
      </c>
      <c r="M18" s="225">
        <v>38</v>
      </c>
      <c r="N18" s="225">
        <v>23</v>
      </c>
      <c r="O18" s="225">
        <v>4</v>
      </c>
      <c r="P18" s="225">
        <v>4</v>
      </c>
      <c r="Q18" s="225">
        <v>5</v>
      </c>
      <c r="R18" s="225">
        <v>6</v>
      </c>
      <c r="S18" s="225">
        <v>3</v>
      </c>
      <c r="T18" s="225">
        <v>8</v>
      </c>
      <c r="U18" s="225">
        <v>12</v>
      </c>
      <c r="V18" s="225">
        <v>5</v>
      </c>
      <c r="W18" s="225">
        <v>5</v>
      </c>
      <c r="X18" s="225">
        <v>7</v>
      </c>
      <c r="Y18" s="225">
        <v>9</v>
      </c>
      <c r="Z18" s="225">
        <v>8</v>
      </c>
      <c r="AA18" s="225">
        <v>9</v>
      </c>
      <c r="AB18" s="225">
        <v>5</v>
      </c>
      <c r="AC18" s="225">
        <f t="shared" si="0"/>
        <v>232</v>
      </c>
    </row>
    <row r="19" spans="1:30" x14ac:dyDescent="0.25">
      <c r="A19" s="36" t="s">
        <v>10</v>
      </c>
      <c r="B19" s="221" t="s">
        <v>173</v>
      </c>
      <c r="C19" s="221" t="s">
        <v>173</v>
      </c>
      <c r="D19" s="221" t="s">
        <v>173</v>
      </c>
      <c r="E19" s="221" t="s">
        <v>173</v>
      </c>
      <c r="F19" s="221" t="s">
        <v>173</v>
      </c>
      <c r="G19" s="221" t="s">
        <v>173</v>
      </c>
      <c r="H19" s="225">
        <v>1</v>
      </c>
      <c r="I19" s="221" t="s">
        <v>173</v>
      </c>
      <c r="J19" s="221" t="s">
        <v>173</v>
      </c>
      <c r="K19" s="225">
        <v>11</v>
      </c>
      <c r="L19" s="225">
        <v>29</v>
      </c>
      <c r="M19" s="225">
        <v>15</v>
      </c>
      <c r="N19" s="225">
        <v>10</v>
      </c>
      <c r="O19" s="221" t="s">
        <v>173</v>
      </c>
      <c r="P19" s="221" t="s">
        <v>173</v>
      </c>
      <c r="Q19" s="225">
        <v>1</v>
      </c>
      <c r="R19" s="221" t="s">
        <v>173</v>
      </c>
      <c r="S19" s="225">
        <v>3</v>
      </c>
      <c r="T19" s="225">
        <v>1</v>
      </c>
      <c r="U19" s="225">
        <v>1</v>
      </c>
      <c r="V19" s="225">
        <v>4</v>
      </c>
      <c r="W19" s="225">
        <v>4</v>
      </c>
      <c r="X19" s="225">
        <v>4</v>
      </c>
      <c r="Y19" s="225">
        <v>8</v>
      </c>
      <c r="Z19" s="225">
        <v>7</v>
      </c>
      <c r="AA19" s="225">
        <v>5</v>
      </c>
      <c r="AB19" s="225">
        <v>4</v>
      </c>
      <c r="AC19" s="225">
        <f t="shared" si="0"/>
        <v>108</v>
      </c>
    </row>
    <row r="20" spans="1:30" x14ac:dyDescent="0.25">
      <c r="A20" s="36" t="s">
        <v>11</v>
      </c>
      <c r="B20" s="221" t="s">
        <v>173</v>
      </c>
      <c r="C20" s="221" t="s">
        <v>173</v>
      </c>
      <c r="D20" s="221" t="s">
        <v>173</v>
      </c>
      <c r="E20" s="221" t="s">
        <v>173</v>
      </c>
      <c r="F20" s="221" t="s">
        <v>173</v>
      </c>
      <c r="G20" s="221" t="s">
        <v>173</v>
      </c>
      <c r="H20" s="221" t="s">
        <v>173</v>
      </c>
      <c r="I20" s="225">
        <v>1</v>
      </c>
      <c r="J20" s="225">
        <v>1</v>
      </c>
      <c r="K20" s="225">
        <v>4</v>
      </c>
      <c r="L20" s="225">
        <v>16</v>
      </c>
      <c r="M20" s="225">
        <v>10</v>
      </c>
      <c r="N20" s="225">
        <v>2</v>
      </c>
      <c r="O20" s="225">
        <v>1</v>
      </c>
      <c r="P20" s="221" t="s">
        <v>173</v>
      </c>
      <c r="Q20" s="225">
        <v>1</v>
      </c>
      <c r="R20" s="221" t="s">
        <v>173</v>
      </c>
      <c r="S20" s="225">
        <v>1</v>
      </c>
      <c r="T20" s="221" t="s">
        <v>173</v>
      </c>
      <c r="U20" s="221" t="s">
        <v>173</v>
      </c>
      <c r="V20" s="221" t="s">
        <v>173</v>
      </c>
      <c r="W20" s="221" t="s">
        <v>173</v>
      </c>
      <c r="X20" s="225">
        <v>2</v>
      </c>
      <c r="Y20" s="221" t="s">
        <v>173</v>
      </c>
      <c r="Z20" s="225">
        <v>2</v>
      </c>
      <c r="AA20" s="225">
        <v>2</v>
      </c>
      <c r="AB20" s="221" t="s">
        <v>173</v>
      </c>
      <c r="AC20" s="225">
        <f t="shared" si="0"/>
        <v>43</v>
      </c>
    </row>
    <row r="21" spans="1:30" x14ac:dyDescent="0.25">
      <c r="A21" s="36" t="s">
        <v>12</v>
      </c>
      <c r="B21" s="221" t="s">
        <v>173</v>
      </c>
      <c r="C21" s="221" t="s">
        <v>173</v>
      </c>
      <c r="D21" s="221" t="s">
        <v>173</v>
      </c>
      <c r="E21" s="221" t="s">
        <v>173</v>
      </c>
      <c r="F21" s="221" t="s">
        <v>173</v>
      </c>
      <c r="G21" s="221" t="s">
        <v>173</v>
      </c>
      <c r="H21" s="221" t="s">
        <v>173</v>
      </c>
      <c r="I21" s="225">
        <v>1</v>
      </c>
      <c r="J21" s="225">
        <v>3</v>
      </c>
      <c r="K21" s="225">
        <v>5</v>
      </c>
      <c r="L21" s="225">
        <v>20</v>
      </c>
      <c r="M21" s="225">
        <v>9</v>
      </c>
      <c r="N21" s="225">
        <v>9</v>
      </c>
      <c r="O21" s="225">
        <v>1</v>
      </c>
      <c r="P21" s="225">
        <v>2</v>
      </c>
      <c r="Q21" s="221" t="s">
        <v>173</v>
      </c>
      <c r="R21" s="225">
        <v>1</v>
      </c>
      <c r="S21" s="225">
        <v>1</v>
      </c>
      <c r="T21" s="225">
        <v>2</v>
      </c>
      <c r="U21" s="221" t="s">
        <v>173</v>
      </c>
      <c r="V21" s="225">
        <v>2</v>
      </c>
      <c r="W21" s="225">
        <v>1</v>
      </c>
      <c r="X21" s="225">
        <v>2</v>
      </c>
      <c r="Y21" s="225">
        <v>2</v>
      </c>
      <c r="Z21" s="225">
        <v>5</v>
      </c>
      <c r="AA21" s="225">
        <v>1</v>
      </c>
      <c r="AB21" s="221" t="s">
        <v>173</v>
      </c>
      <c r="AC21" s="225">
        <f t="shared" si="0"/>
        <v>67</v>
      </c>
    </row>
    <row r="22" spans="1:30" x14ac:dyDescent="0.25">
      <c r="A22" s="36" t="s">
        <v>13</v>
      </c>
      <c r="B22" s="221" t="s">
        <v>173</v>
      </c>
      <c r="C22" s="221" t="s">
        <v>173</v>
      </c>
      <c r="D22" s="221" t="s">
        <v>173</v>
      </c>
      <c r="E22" s="221" t="s">
        <v>173</v>
      </c>
      <c r="F22" s="221" t="s">
        <v>173</v>
      </c>
      <c r="G22" s="221" t="s">
        <v>173</v>
      </c>
      <c r="H22" s="221" t="s">
        <v>173</v>
      </c>
      <c r="I22" s="221" t="s">
        <v>173</v>
      </c>
      <c r="J22" s="221" t="s">
        <v>173</v>
      </c>
      <c r="K22" s="221" t="s">
        <v>173</v>
      </c>
      <c r="L22" s="221" t="s">
        <v>173</v>
      </c>
      <c r="M22" s="225">
        <v>1</v>
      </c>
      <c r="N22" s="221" t="s">
        <v>173</v>
      </c>
      <c r="O22" s="221" t="s">
        <v>173</v>
      </c>
      <c r="P22" s="221" t="s">
        <v>173</v>
      </c>
      <c r="Q22" s="221" t="s">
        <v>173</v>
      </c>
      <c r="R22" s="221" t="s">
        <v>173</v>
      </c>
      <c r="S22" s="225">
        <v>1</v>
      </c>
      <c r="T22" s="221" t="s">
        <v>173</v>
      </c>
      <c r="U22" s="221" t="s">
        <v>173</v>
      </c>
      <c r="V22" s="221" t="s">
        <v>173</v>
      </c>
      <c r="W22" s="221" t="s">
        <v>173</v>
      </c>
      <c r="X22" s="221" t="s">
        <v>173</v>
      </c>
      <c r="Y22" s="221" t="s">
        <v>173</v>
      </c>
      <c r="Z22" s="221" t="s">
        <v>173</v>
      </c>
      <c r="AA22" s="221" t="s">
        <v>173</v>
      </c>
      <c r="AB22" s="221" t="s">
        <v>173</v>
      </c>
      <c r="AC22" s="225">
        <f t="shared" si="0"/>
        <v>2</v>
      </c>
    </row>
    <row r="23" spans="1:30" x14ac:dyDescent="0.25">
      <c r="A23" s="36" t="s">
        <v>169</v>
      </c>
      <c r="B23" s="221" t="s">
        <v>173</v>
      </c>
      <c r="C23" s="221" t="s">
        <v>173</v>
      </c>
      <c r="D23" s="221" t="s">
        <v>173</v>
      </c>
      <c r="E23" s="221" t="s">
        <v>173</v>
      </c>
      <c r="F23" s="221" t="s">
        <v>173</v>
      </c>
      <c r="G23" s="221" t="s">
        <v>173</v>
      </c>
      <c r="H23" s="221" t="s">
        <v>173</v>
      </c>
      <c r="I23" s="221" t="s">
        <v>173</v>
      </c>
      <c r="J23" s="221" t="s">
        <v>173</v>
      </c>
      <c r="K23" s="221" t="s">
        <v>173</v>
      </c>
      <c r="L23" s="221" t="s">
        <v>173</v>
      </c>
      <c r="M23" s="221" t="s">
        <v>173</v>
      </c>
      <c r="N23" s="221" t="s">
        <v>173</v>
      </c>
      <c r="O23" s="221" t="s">
        <v>173</v>
      </c>
      <c r="P23" s="221" t="s">
        <v>173</v>
      </c>
      <c r="Q23" s="221" t="s">
        <v>173</v>
      </c>
      <c r="R23" s="221" t="s">
        <v>173</v>
      </c>
      <c r="S23" s="221" t="s">
        <v>173</v>
      </c>
      <c r="T23" s="221" t="s">
        <v>173</v>
      </c>
      <c r="U23" s="221" t="s">
        <v>173</v>
      </c>
      <c r="V23" s="221" t="s">
        <v>173</v>
      </c>
      <c r="W23" s="221" t="s">
        <v>173</v>
      </c>
      <c r="X23" s="221" t="s">
        <v>173</v>
      </c>
      <c r="Y23" s="221" t="s">
        <v>173</v>
      </c>
      <c r="Z23" s="221" t="s">
        <v>173</v>
      </c>
      <c r="AA23" s="221" t="s">
        <v>173</v>
      </c>
      <c r="AB23" s="221" t="s">
        <v>173</v>
      </c>
      <c r="AC23" s="221" t="s">
        <v>173</v>
      </c>
    </row>
    <row r="24" spans="1:30" x14ac:dyDescent="0.25">
      <c r="A24" s="36" t="s">
        <v>170</v>
      </c>
      <c r="B24" s="221" t="s">
        <v>173</v>
      </c>
      <c r="C24" s="221" t="s">
        <v>173</v>
      </c>
      <c r="D24" s="221" t="s">
        <v>173</v>
      </c>
      <c r="E24" s="221" t="s">
        <v>173</v>
      </c>
      <c r="F24" s="221" t="s">
        <v>173</v>
      </c>
      <c r="G24" s="221" t="s">
        <v>173</v>
      </c>
      <c r="H24" s="221" t="s">
        <v>173</v>
      </c>
      <c r="I24" s="221" t="s">
        <v>173</v>
      </c>
      <c r="J24" s="221" t="s">
        <v>173</v>
      </c>
      <c r="K24" s="221" t="s">
        <v>173</v>
      </c>
      <c r="L24" s="221" t="s">
        <v>173</v>
      </c>
      <c r="M24" s="221" t="s">
        <v>173</v>
      </c>
      <c r="N24" s="221" t="s">
        <v>173</v>
      </c>
      <c r="O24" s="221" t="s">
        <v>173</v>
      </c>
      <c r="P24" s="221" t="s">
        <v>173</v>
      </c>
      <c r="Q24" s="221" t="s">
        <v>173</v>
      </c>
      <c r="R24" s="221" t="s">
        <v>173</v>
      </c>
      <c r="S24" s="221" t="s">
        <v>173</v>
      </c>
      <c r="T24" s="221" t="s">
        <v>173</v>
      </c>
      <c r="U24" s="221" t="s">
        <v>173</v>
      </c>
      <c r="V24" s="221" t="s">
        <v>173</v>
      </c>
      <c r="W24" s="221" t="s">
        <v>173</v>
      </c>
      <c r="X24" s="221" t="s">
        <v>173</v>
      </c>
      <c r="Y24" s="221" t="s">
        <v>173</v>
      </c>
      <c r="Z24" s="221" t="s">
        <v>173</v>
      </c>
      <c r="AA24" s="221" t="s">
        <v>173</v>
      </c>
      <c r="AB24" s="221" t="s">
        <v>173</v>
      </c>
      <c r="AC24" s="221" t="s">
        <v>173</v>
      </c>
    </row>
    <row r="25" spans="1:30" x14ac:dyDescent="0.25">
      <c r="A25" s="36" t="s">
        <v>15</v>
      </c>
      <c r="B25" s="221" t="s">
        <v>173</v>
      </c>
      <c r="C25" s="221" t="s">
        <v>173</v>
      </c>
      <c r="D25" s="221" t="s">
        <v>173</v>
      </c>
      <c r="E25" s="221" t="s">
        <v>173</v>
      </c>
      <c r="F25" s="221" t="s">
        <v>173</v>
      </c>
      <c r="G25" s="221" t="s">
        <v>173</v>
      </c>
      <c r="H25" s="221" t="s">
        <v>173</v>
      </c>
      <c r="I25" s="221" t="s">
        <v>173</v>
      </c>
      <c r="J25" s="221" t="s">
        <v>173</v>
      </c>
      <c r="K25" s="221" t="s">
        <v>173</v>
      </c>
      <c r="L25" s="225">
        <v>2</v>
      </c>
      <c r="M25" s="225">
        <v>1</v>
      </c>
      <c r="N25" s="225">
        <v>2</v>
      </c>
      <c r="O25" s="221" t="s">
        <v>173</v>
      </c>
      <c r="P25" s="225">
        <v>2</v>
      </c>
      <c r="Q25" s="221" t="s">
        <v>173</v>
      </c>
      <c r="R25" s="221" t="s">
        <v>173</v>
      </c>
      <c r="S25" s="221" t="s">
        <v>173</v>
      </c>
      <c r="T25" s="221" t="s">
        <v>173</v>
      </c>
      <c r="U25" s="221" t="s">
        <v>173</v>
      </c>
      <c r="V25" s="221" t="s">
        <v>173</v>
      </c>
      <c r="W25" s="221" t="s">
        <v>173</v>
      </c>
      <c r="X25" s="221" t="s">
        <v>173</v>
      </c>
      <c r="Y25" s="221" t="s">
        <v>173</v>
      </c>
      <c r="Z25" s="221" t="s">
        <v>173</v>
      </c>
      <c r="AA25" s="221" t="s">
        <v>173</v>
      </c>
      <c r="AB25" s="225">
        <v>1</v>
      </c>
      <c r="AC25" s="225">
        <f>SUM(B25:AB25)</f>
        <v>8</v>
      </c>
    </row>
    <row r="26" spans="1:30" x14ac:dyDescent="0.25">
      <c r="A26" s="36" t="s">
        <v>14</v>
      </c>
      <c r="B26" s="221" t="s">
        <v>173</v>
      </c>
      <c r="C26" s="221" t="s">
        <v>173</v>
      </c>
      <c r="D26" s="221" t="s">
        <v>173</v>
      </c>
      <c r="E26" s="221" t="s">
        <v>173</v>
      </c>
      <c r="F26" s="221" t="s">
        <v>173</v>
      </c>
      <c r="G26" s="221" t="s">
        <v>173</v>
      </c>
      <c r="H26" s="221" t="s">
        <v>173</v>
      </c>
      <c r="I26" s="221" t="s">
        <v>173</v>
      </c>
      <c r="J26" s="221" t="s">
        <v>173</v>
      </c>
      <c r="K26" s="225">
        <v>4</v>
      </c>
      <c r="L26" s="225">
        <v>1</v>
      </c>
      <c r="M26" s="225">
        <v>3</v>
      </c>
      <c r="N26" s="225">
        <v>1</v>
      </c>
      <c r="O26" s="221" t="s">
        <v>173</v>
      </c>
      <c r="P26" s="221"/>
      <c r="Q26" s="221" t="s">
        <v>173</v>
      </c>
      <c r="R26" s="221" t="s">
        <v>173</v>
      </c>
      <c r="S26" s="221" t="s">
        <v>173</v>
      </c>
      <c r="T26" s="221" t="s">
        <v>173</v>
      </c>
      <c r="U26" s="221" t="s">
        <v>173</v>
      </c>
      <c r="V26" s="221" t="s">
        <v>173</v>
      </c>
      <c r="W26" s="221" t="s">
        <v>173</v>
      </c>
      <c r="X26" s="225">
        <v>1</v>
      </c>
      <c r="Y26" s="221" t="s">
        <v>173</v>
      </c>
      <c r="Z26" s="221" t="s">
        <v>173</v>
      </c>
      <c r="AA26" s="221" t="s">
        <v>173</v>
      </c>
      <c r="AB26" s="221" t="s">
        <v>173</v>
      </c>
      <c r="AC26" s="225">
        <f>SUM(B26:AB26)</f>
        <v>10</v>
      </c>
    </row>
    <row r="27" spans="1:30" x14ac:dyDescent="0.25">
      <c r="A27" s="36" t="s">
        <v>16</v>
      </c>
      <c r="B27" s="221" t="s">
        <v>173</v>
      </c>
      <c r="C27" s="221" t="s">
        <v>173</v>
      </c>
      <c r="D27" s="221" t="s">
        <v>173</v>
      </c>
      <c r="E27" s="221" t="s">
        <v>173</v>
      </c>
      <c r="F27" s="221" t="s">
        <v>173</v>
      </c>
      <c r="G27" s="221" t="s">
        <v>173</v>
      </c>
      <c r="H27" s="221" t="s">
        <v>173</v>
      </c>
      <c r="I27" s="221" t="s">
        <v>173</v>
      </c>
      <c r="J27" s="225">
        <v>2</v>
      </c>
      <c r="K27" s="225">
        <v>6</v>
      </c>
      <c r="L27" s="225">
        <v>24</v>
      </c>
      <c r="M27" s="225">
        <v>14</v>
      </c>
      <c r="N27" s="225">
        <v>12</v>
      </c>
      <c r="O27" s="225">
        <v>3</v>
      </c>
      <c r="P27" s="225">
        <v>3</v>
      </c>
      <c r="Q27" s="221" t="s">
        <v>173</v>
      </c>
      <c r="R27" s="221" t="s">
        <v>173</v>
      </c>
      <c r="S27" s="221" t="s">
        <v>173</v>
      </c>
      <c r="T27" s="225">
        <v>2</v>
      </c>
      <c r="U27" s="225">
        <v>1</v>
      </c>
      <c r="V27" s="221" t="s">
        <v>173</v>
      </c>
      <c r="W27" s="225">
        <v>2</v>
      </c>
      <c r="X27" s="225">
        <v>3</v>
      </c>
      <c r="Y27" s="225">
        <v>5</v>
      </c>
      <c r="Z27" s="225">
        <v>4</v>
      </c>
      <c r="AA27" s="225">
        <v>4</v>
      </c>
      <c r="AB27" s="225">
        <v>6</v>
      </c>
      <c r="AC27" s="225">
        <f>SUM(B27:AB27)</f>
        <v>91</v>
      </c>
    </row>
    <row r="28" spans="1:30" s="95" customFormat="1" ht="15" customHeight="1" x14ac:dyDescent="0.25">
      <c r="A28" s="30" t="s">
        <v>223</v>
      </c>
      <c r="B28" s="71">
        <f t="shared" ref="B28:X28" si="1">SUM(B10:B27)</f>
        <v>3</v>
      </c>
      <c r="C28" s="71">
        <f t="shared" si="1"/>
        <v>1</v>
      </c>
      <c r="D28" s="144" t="s">
        <v>173</v>
      </c>
      <c r="E28" s="144" t="s">
        <v>173</v>
      </c>
      <c r="F28" s="71">
        <f t="shared" si="1"/>
        <v>2</v>
      </c>
      <c r="G28" s="71">
        <f t="shared" si="1"/>
        <v>13</v>
      </c>
      <c r="H28" s="71">
        <f t="shared" si="1"/>
        <v>20</v>
      </c>
      <c r="I28" s="71">
        <f t="shared" si="1"/>
        <v>64</v>
      </c>
      <c r="J28" s="71">
        <f t="shared" si="1"/>
        <v>180</v>
      </c>
      <c r="K28" s="71">
        <f t="shared" si="1"/>
        <v>1031</v>
      </c>
      <c r="L28" s="71">
        <f t="shared" si="1"/>
        <v>1962</v>
      </c>
      <c r="M28" s="72">
        <f t="shared" si="1"/>
        <v>741</v>
      </c>
      <c r="N28" s="72">
        <f t="shared" si="1"/>
        <v>528</v>
      </c>
      <c r="O28" s="72">
        <f t="shared" si="1"/>
        <v>82</v>
      </c>
      <c r="P28" s="71">
        <f t="shared" si="1"/>
        <v>100</v>
      </c>
      <c r="Q28" s="71">
        <f t="shared" si="1"/>
        <v>112</v>
      </c>
      <c r="R28" s="71">
        <f t="shared" si="1"/>
        <v>66</v>
      </c>
      <c r="S28" s="71">
        <f t="shared" si="1"/>
        <v>74</v>
      </c>
      <c r="T28" s="71">
        <f t="shared" si="1"/>
        <v>89</v>
      </c>
      <c r="U28" s="71">
        <f t="shared" si="1"/>
        <v>81</v>
      </c>
      <c r="V28" s="71">
        <f t="shared" si="1"/>
        <v>95</v>
      </c>
      <c r="W28" s="71">
        <f t="shared" si="1"/>
        <v>86</v>
      </c>
      <c r="X28" s="71">
        <f t="shared" si="1"/>
        <v>117</v>
      </c>
      <c r="Y28" s="71">
        <f t="shared" ref="Y28:AA28" si="2">SUM(Y10:Y27)</f>
        <v>130</v>
      </c>
      <c r="Z28" s="71">
        <f t="shared" si="2"/>
        <v>163</v>
      </c>
      <c r="AA28" s="71">
        <f t="shared" si="2"/>
        <v>145</v>
      </c>
      <c r="AB28" s="71">
        <f>SUM(AB10:AB27)</f>
        <v>97</v>
      </c>
      <c r="AC28" s="71">
        <f>SUM(B28:AB28)</f>
        <v>5982</v>
      </c>
      <c r="AD28" s="104"/>
    </row>
    <row r="29" spans="1:30" ht="14.25" x14ac:dyDescent="0.25">
      <c r="A29" s="77"/>
      <c r="AC29" s="143"/>
    </row>
    <row r="30" spans="1:30" x14ac:dyDescent="0.25">
      <c r="AC30" s="143"/>
    </row>
  </sheetData>
  <mergeCells count="3">
    <mergeCell ref="B5:AB5"/>
    <mergeCell ref="AC5:AC9"/>
    <mergeCell ref="A5:A9"/>
  </mergeCells>
  <phoneticPr fontId="0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C28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workbookViewId="0"/>
  </sheetViews>
  <sheetFormatPr baseColWidth="10" defaultColWidth="8.85546875" defaultRowHeight="13.5" x14ac:dyDescent="0.25"/>
  <cols>
    <col min="1" max="1" width="30.5703125" style="96" customWidth="1"/>
    <col min="2" max="2" width="9" style="96" bestFit="1" customWidth="1"/>
    <col min="3" max="3" width="17.85546875" style="96" bestFit="1" customWidth="1"/>
    <col min="4" max="5" width="9" style="96" bestFit="1" customWidth="1"/>
    <col min="6" max="6" width="13.5703125" style="96" customWidth="1"/>
    <col min="7" max="16384" width="8.85546875" style="96"/>
  </cols>
  <sheetData>
    <row r="1" spans="1:16" s="89" customFormat="1" ht="21" x14ac:dyDescent="0.3">
      <c r="A1" s="243" t="s">
        <v>326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s="146" customFormat="1" ht="18" x14ac:dyDescent="0.25">
      <c r="A2" s="242" t="s">
        <v>325</v>
      </c>
      <c r="B2" s="145"/>
      <c r="C2" s="145"/>
      <c r="D2" s="145"/>
      <c r="E2" s="145"/>
      <c r="G2" s="28"/>
    </row>
    <row r="3" spans="1:16" s="146" customFormat="1" ht="15.75" x14ac:dyDescent="0.25">
      <c r="A3" s="299" t="s">
        <v>337</v>
      </c>
      <c r="B3" s="145"/>
      <c r="C3" s="145"/>
      <c r="D3" s="145"/>
      <c r="E3" s="145"/>
      <c r="G3" s="28"/>
    </row>
    <row r="4" spans="1:16" s="95" customFormat="1" x14ac:dyDescent="0.25"/>
    <row r="5" spans="1:16" s="95" customFormat="1" x14ac:dyDescent="0.25">
      <c r="A5" s="170"/>
      <c r="B5" s="32" t="s">
        <v>67</v>
      </c>
      <c r="C5" s="32" t="s">
        <v>164</v>
      </c>
      <c r="D5" s="32" t="s">
        <v>18</v>
      </c>
      <c r="E5" s="32" t="s">
        <v>18</v>
      </c>
    </row>
    <row r="6" spans="1:16" s="95" customFormat="1" ht="15" x14ac:dyDescent="0.25">
      <c r="A6" s="182"/>
      <c r="B6" s="99" t="s">
        <v>184</v>
      </c>
      <c r="C6" s="99" t="s">
        <v>322</v>
      </c>
      <c r="D6" s="99" t="s">
        <v>185</v>
      </c>
      <c r="E6" s="99" t="s">
        <v>186</v>
      </c>
    </row>
    <row r="7" spans="1:16" s="95" customFormat="1" x14ac:dyDescent="0.25">
      <c r="A7" s="182"/>
      <c r="B7" s="99" t="s">
        <v>17</v>
      </c>
      <c r="C7" s="99" t="s">
        <v>165</v>
      </c>
      <c r="D7" s="99" t="s">
        <v>166</v>
      </c>
      <c r="E7" s="99" t="s">
        <v>20</v>
      </c>
    </row>
    <row r="8" spans="1:16" s="95" customFormat="1" ht="15" x14ac:dyDescent="0.25">
      <c r="A8" s="183"/>
      <c r="B8" s="100" t="s">
        <v>21</v>
      </c>
      <c r="C8" s="100" t="s">
        <v>323</v>
      </c>
      <c r="D8" s="100" t="s">
        <v>21</v>
      </c>
      <c r="E8" s="100" t="s">
        <v>21</v>
      </c>
    </row>
    <row r="9" spans="1:16" s="95" customFormat="1" x14ac:dyDescent="0.25">
      <c r="A9" s="102" t="s">
        <v>205</v>
      </c>
      <c r="B9" s="201"/>
      <c r="C9" s="201"/>
      <c r="D9" s="226"/>
      <c r="E9" s="201"/>
    </row>
    <row r="10" spans="1:16" x14ac:dyDescent="0.25">
      <c r="A10" s="36" t="s">
        <v>0</v>
      </c>
      <c r="B10" s="147">
        <v>30.9</v>
      </c>
      <c r="C10" s="148">
        <v>28.3</v>
      </c>
      <c r="D10" s="147">
        <v>44.5</v>
      </c>
      <c r="E10" s="147">
        <v>27.5</v>
      </c>
    </row>
    <row r="11" spans="1:16" x14ac:dyDescent="0.25">
      <c r="A11" s="36" t="s">
        <v>1</v>
      </c>
      <c r="B11" s="147">
        <v>29.3</v>
      </c>
      <c r="C11" s="148">
        <v>27.3</v>
      </c>
      <c r="D11" s="147">
        <v>45.1</v>
      </c>
      <c r="E11" s="147">
        <v>26.9</v>
      </c>
    </row>
    <row r="12" spans="1:16" x14ac:dyDescent="0.25">
      <c r="A12" s="36" t="s">
        <v>2</v>
      </c>
      <c r="B12" s="147">
        <v>31.8</v>
      </c>
      <c r="C12" s="148">
        <v>29.1</v>
      </c>
      <c r="D12" s="147">
        <v>46.2</v>
      </c>
      <c r="E12" s="147">
        <v>21.3</v>
      </c>
    </row>
    <row r="13" spans="1:16" x14ac:dyDescent="0.25">
      <c r="A13" s="36" t="s">
        <v>219</v>
      </c>
      <c r="B13" s="147">
        <v>26.6</v>
      </c>
      <c r="C13" s="148">
        <v>24.2</v>
      </c>
      <c r="D13" s="147">
        <v>43.9</v>
      </c>
      <c r="E13" s="147">
        <v>21.1</v>
      </c>
    </row>
    <row r="14" spans="1:16" x14ac:dyDescent="0.25">
      <c r="A14" s="36" t="s">
        <v>5</v>
      </c>
      <c r="B14" s="147">
        <v>23.6</v>
      </c>
      <c r="C14" s="148">
        <v>20.5</v>
      </c>
      <c r="D14" s="147">
        <v>43.9</v>
      </c>
      <c r="E14" s="147">
        <v>20.399999999999999</v>
      </c>
    </row>
    <row r="15" spans="1:16" x14ac:dyDescent="0.25">
      <c r="A15" s="36" t="s">
        <v>6</v>
      </c>
      <c r="B15" s="147">
        <v>26</v>
      </c>
      <c r="C15" s="148">
        <v>24.2</v>
      </c>
      <c r="D15" s="147">
        <v>51.9</v>
      </c>
      <c r="E15" s="147">
        <v>18.2</v>
      </c>
    </row>
    <row r="16" spans="1:16" x14ac:dyDescent="0.25">
      <c r="A16" s="36" t="s">
        <v>7</v>
      </c>
      <c r="B16" s="147">
        <v>22</v>
      </c>
      <c r="C16" s="148">
        <v>19.8</v>
      </c>
      <c r="D16" s="147">
        <v>45.4</v>
      </c>
      <c r="E16" s="147">
        <v>23.2</v>
      </c>
    </row>
    <row r="17" spans="1:6" x14ac:dyDescent="0.25">
      <c r="A17" s="36" t="s">
        <v>8</v>
      </c>
      <c r="B17" s="147">
        <v>22.9</v>
      </c>
      <c r="C17" s="148">
        <v>20.5</v>
      </c>
      <c r="D17" s="147">
        <v>43.5</v>
      </c>
      <c r="E17" s="147">
        <v>23.7</v>
      </c>
    </row>
    <row r="18" spans="1:6" x14ac:dyDescent="0.25">
      <c r="A18" s="36" t="s">
        <v>9</v>
      </c>
      <c r="B18" s="147">
        <v>21.4</v>
      </c>
      <c r="C18" s="148">
        <v>18.600000000000001</v>
      </c>
      <c r="D18" s="147">
        <v>34.799999999999997</v>
      </c>
      <c r="E18" s="147">
        <v>25.3</v>
      </c>
    </row>
    <row r="19" spans="1:6" x14ac:dyDescent="0.25">
      <c r="A19" s="36" t="s">
        <v>10</v>
      </c>
      <c r="B19" s="147">
        <v>20.6</v>
      </c>
      <c r="C19" s="148">
        <v>18.8</v>
      </c>
      <c r="D19" s="147">
        <v>38.9</v>
      </c>
      <c r="E19" s="147">
        <v>24.7</v>
      </c>
    </row>
    <row r="20" spans="1:6" x14ac:dyDescent="0.25">
      <c r="A20" s="36" t="s">
        <v>11</v>
      </c>
      <c r="B20" s="147">
        <v>27.6</v>
      </c>
      <c r="C20" s="148">
        <v>23.7</v>
      </c>
      <c r="D20" s="147">
        <v>43.5</v>
      </c>
      <c r="E20" s="147">
        <v>24.7</v>
      </c>
    </row>
    <row r="21" spans="1:6" x14ac:dyDescent="0.25">
      <c r="A21" s="36" t="s">
        <v>12</v>
      </c>
      <c r="B21" s="147">
        <v>24</v>
      </c>
      <c r="C21" s="148">
        <v>22</v>
      </c>
      <c r="D21" s="147">
        <v>45.3</v>
      </c>
      <c r="E21" s="147">
        <v>17.3</v>
      </c>
    </row>
    <row r="22" spans="1:6" x14ac:dyDescent="0.25">
      <c r="A22" s="36" t="s">
        <v>13</v>
      </c>
      <c r="B22" s="256">
        <v>15</v>
      </c>
      <c r="C22" s="148">
        <v>15</v>
      </c>
      <c r="D22" s="257" t="s">
        <v>207</v>
      </c>
      <c r="E22" s="257" t="s">
        <v>207</v>
      </c>
    </row>
    <row r="23" spans="1:6" x14ac:dyDescent="0.25">
      <c r="A23" s="36" t="s">
        <v>169</v>
      </c>
      <c r="B23" s="257" t="s">
        <v>207</v>
      </c>
      <c r="C23" s="257" t="s">
        <v>207</v>
      </c>
      <c r="D23" s="257" t="s">
        <v>207</v>
      </c>
      <c r="E23" s="257" t="s">
        <v>207</v>
      </c>
      <c r="F23" s="107"/>
    </row>
    <row r="24" spans="1:6" x14ac:dyDescent="0.25">
      <c r="A24" s="36" t="s">
        <v>170</v>
      </c>
      <c r="B24" s="257" t="s">
        <v>207</v>
      </c>
      <c r="C24" s="257" t="s">
        <v>207</v>
      </c>
      <c r="D24" s="257" t="s">
        <v>207</v>
      </c>
      <c r="E24" s="257" t="s">
        <v>207</v>
      </c>
      <c r="F24" s="107"/>
    </row>
    <row r="25" spans="1:6" x14ac:dyDescent="0.25">
      <c r="A25" s="36" t="s">
        <v>15</v>
      </c>
      <c r="B25" s="256">
        <v>18.3</v>
      </c>
      <c r="C25" s="148">
        <v>12.4</v>
      </c>
      <c r="D25" s="257" t="s">
        <v>207</v>
      </c>
      <c r="E25" s="256">
        <v>28</v>
      </c>
    </row>
    <row r="26" spans="1:6" x14ac:dyDescent="0.25">
      <c r="A26" s="36" t="s">
        <v>14</v>
      </c>
      <c r="B26" s="147">
        <v>30.5</v>
      </c>
      <c r="C26" s="148">
        <v>24.4</v>
      </c>
      <c r="D26" s="147">
        <v>44.7</v>
      </c>
      <c r="E26" s="257" t="s">
        <v>207</v>
      </c>
    </row>
    <row r="27" spans="1:6" x14ac:dyDescent="0.25">
      <c r="A27" s="38" t="s">
        <v>16</v>
      </c>
      <c r="B27" s="258">
        <v>20.6</v>
      </c>
      <c r="C27" s="260">
        <v>17.7</v>
      </c>
      <c r="D27" s="258">
        <v>38.700000000000003</v>
      </c>
      <c r="E27" s="261">
        <v>20.9</v>
      </c>
    </row>
    <row r="28" spans="1:6" x14ac:dyDescent="0.25">
      <c r="A28" s="102" t="s">
        <v>274</v>
      </c>
      <c r="B28" s="259"/>
      <c r="C28" s="217"/>
      <c r="D28" s="216"/>
      <c r="E28" s="218"/>
    </row>
    <row r="29" spans="1:6" x14ac:dyDescent="0.25">
      <c r="A29" s="204" t="s">
        <v>302</v>
      </c>
      <c r="B29" s="147">
        <v>27.6</v>
      </c>
      <c r="C29" s="148">
        <v>25</v>
      </c>
      <c r="D29" s="147">
        <v>44.8</v>
      </c>
      <c r="E29" s="150">
        <v>23</v>
      </c>
    </row>
    <row r="30" spans="1:6" x14ac:dyDescent="0.25">
      <c r="A30" s="204" t="s">
        <v>220</v>
      </c>
      <c r="B30" s="147">
        <v>27.6</v>
      </c>
      <c r="C30" s="148">
        <v>24.8</v>
      </c>
      <c r="D30" s="147">
        <v>44.1</v>
      </c>
      <c r="E30" s="150">
        <v>22.9</v>
      </c>
      <c r="F30" s="107"/>
    </row>
    <row r="31" spans="1:6" x14ac:dyDescent="0.25">
      <c r="A31" s="103">
        <v>2017</v>
      </c>
      <c r="B31" s="147">
        <v>27.6</v>
      </c>
      <c r="C31" s="148">
        <v>24.5</v>
      </c>
      <c r="D31" s="147">
        <v>43.5</v>
      </c>
      <c r="E31" s="150">
        <v>22.9</v>
      </c>
      <c r="F31" s="107"/>
    </row>
    <row r="32" spans="1:6" x14ac:dyDescent="0.25">
      <c r="A32" s="103">
        <v>2016</v>
      </c>
      <c r="B32" s="147">
        <v>28</v>
      </c>
      <c r="C32" s="148">
        <v>24.8</v>
      </c>
      <c r="D32" s="147">
        <v>43.1</v>
      </c>
      <c r="E32" s="150">
        <v>22.8</v>
      </c>
      <c r="F32" s="107"/>
    </row>
    <row r="33" spans="1:6" x14ac:dyDescent="0.25">
      <c r="A33" s="103">
        <v>2015</v>
      </c>
      <c r="B33" s="147">
        <v>27.8</v>
      </c>
      <c r="C33" s="148">
        <v>24.6</v>
      </c>
      <c r="D33" s="147">
        <v>42.4</v>
      </c>
      <c r="E33" s="150">
        <v>22</v>
      </c>
      <c r="F33" s="107"/>
    </row>
    <row r="34" spans="1:6" x14ac:dyDescent="0.25">
      <c r="A34" s="103">
        <v>2014</v>
      </c>
      <c r="B34" s="147">
        <v>27.6</v>
      </c>
      <c r="C34" s="148">
        <v>24.3</v>
      </c>
      <c r="D34" s="147">
        <v>41.4</v>
      </c>
      <c r="E34" s="150">
        <v>21.8</v>
      </c>
      <c r="F34" s="107"/>
    </row>
    <row r="35" spans="1:6" x14ac:dyDescent="0.25">
      <c r="A35" s="103">
        <v>2013</v>
      </c>
      <c r="B35" s="147">
        <v>27.3</v>
      </c>
      <c r="C35" s="148">
        <v>23.7</v>
      </c>
      <c r="D35" s="147">
        <v>41</v>
      </c>
      <c r="E35" s="150">
        <v>22.1</v>
      </c>
      <c r="F35" s="107"/>
    </row>
    <row r="36" spans="1:6" x14ac:dyDescent="0.25">
      <c r="A36" s="103">
        <v>2012</v>
      </c>
      <c r="B36" s="147">
        <v>26.8</v>
      </c>
      <c r="C36" s="148">
        <v>23</v>
      </c>
      <c r="D36" s="147">
        <v>40.1</v>
      </c>
      <c r="E36" s="150">
        <v>21.9</v>
      </c>
      <c r="F36" s="107"/>
    </row>
    <row r="37" spans="1:6" x14ac:dyDescent="0.25">
      <c r="A37" s="36" t="s">
        <v>204</v>
      </c>
      <c r="B37" s="147">
        <v>26.4</v>
      </c>
      <c r="C37" s="148">
        <v>22.5</v>
      </c>
      <c r="D37" s="147">
        <v>39.4</v>
      </c>
      <c r="E37" s="150">
        <v>21.5</v>
      </c>
      <c r="F37" s="107"/>
    </row>
    <row r="38" spans="1:6" x14ac:dyDescent="0.25">
      <c r="A38" s="36" t="s">
        <v>206</v>
      </c>
      <c r="B38" s="147">
        <v>26.213265629958698</v>
      </c>
      <c r="C38" s="148">
        <v>22.162258756254499</v>
      </c>
      <c r="D38" s="147">
        <v>38.6327827191868</v>
      </c>
      <c r="E38" s="150">
        <v>21.472485768500899</v>
      </c>
      <c r="F38" s="107"/>
    </row>
    <row r="39" spans="1:6" x14ac:dyDescent="0.25">
      <c r="A39" s="103">
        <v>2009</v>
      </c>
      <c r="B39" s="147">
        <v>25.8</v>
      </c>
      <c r="C39" s="148">
        <v>21.7</v>
      </c>
      <c r="D39" s="147">
        <v>37.799999999999997</v>
      </c>
      <c r="E39" s="150">
        <v>20.5</v>
      </c>
    </row>
    <row r="40" spans="1:6" x14ac:dyDescent="0.25">
      <c r="A40" s="103">
        <v>2008</v>
      </c>
      <c r="B40" s="147">
        <v>25.5</v>
      </c>
      <c r="C40" s="148">
        <v>21.2</v>
      </c>
      <c r="D40" s="147">
        <v>37.200000000000003</v>
      </c>
      <c r="E40" s="149">
        <v>19.7</v>
      </c>
      <c r="F40" s="107"/>
    </row>
    <row r="41" spans="1:6" x14ac:dyDescent="0.25">
      <c r="A41" s="103">
        <v>2007</v>
      </c>
      <c r="B41" s="147">
        <v>25.8</v>
      </c>
      <c r="C41" s="148">
        <v>20.9</v>
      </c>
      <c r="D41" s="147">
        <v>37.299999999999997</v>
      </c>
      <c r="E41" s="149">
        <v>20.6</v>
      </c>
    </row>
    <row r="42" spans="1:6" x14ac:dyDescent="0.25">
      <c r="A42" s="103">
        <v>2006</v>
      </c>
      <c r="B42" s="147">
        <v>25.4</v>
      </c>
      <c r="C42" s="148">
        <v>20.399999999999999</v>
      </c>
      <c r="D42" s="147">
        <v>36.6</v>
      </c>
      <c r="E42" s="149">
        <v>19.600000000000001</v>
      </c>
    </row>
    <row r="43" spans="1:6" x14ac:dyDescent="0.25">
      <c r="A43" s="103">
        <v>2005</v>
      </c>
      <c r="B43" s="147">
        <v>25.1</v>
      </c>
      <c r="C43" s="205">
        <v>19.899999999999999</v>
      </c>
      <c r="D43" s="147">
        <v>36.1</v>
      </c>
      <c r="E43" s="149">
        <v>19.3</v>
      </c>
    </row>
    <row r="44" spans="1:6" x14ac:dyDescent="0.25">
      <c r="A44" s="103">
        <v>2004</v>
      </c>
      <c r="B44" s="147">
        <v>24.7</v>
      </c>
      <c r="C44" s="205">
        <v>19.3</v>
      </c>
      <c r="D44" s="147">
        <v>35.5</v>
      </c>
      <c r="E44" s="149">
        <v>19.100000000000001</v>
      </c>
    </row>
    <row r="45" spans="1:6" x14ac:dyDescent="0.25">
      <c r="A45" s="103">
        <v>2003</v>
      </c>
      <c r="B45" s="147">
        <v>24.6</v>
      </c>
      <c r="C45" s="205">
        <v>18.8</v>
      </c>
      <c r="D45" s="147">
        <v>35.1</v>
      </c>
      <c r="E45" s="149">
        <v>19.3</v>
      </c>
    </row>
    <row r="46" spans="1:6" x14ac:dyDescent="0.25">
      <c r="A46" s="103">
        <v>2002</v>
      </c>
      <c r="B46" s="147">
        <v>24.3</v>
      </c>
      <c r="C46" s="205">
        <v>18.3</v>
      </c>
      <c r="D46" s="147">
        <v>34.4</v>
      </c>
      <c r="E46" s="149">
        <v>19.3</v>
      </c>
    </row>
    <row r="47" spans="1:6" x14ac:dyDescent="0.25">
      <c r="A47" s="103">
        <v>2001</v>
      </c>
      <c r="B47" s="147">
        <v>24.3</v>
      </c>
      <c r="C47" s="205">
        <v>17.899999999999999</v>
      </c>
      <c r="D47" s="147">
        <v>34.1</v>
      </c>
      <c r="E47" s="149">
        <v>19.8</v>
      </c>
    </row>
    <row r="48" spans="1:6" s="95" customFormat="1" x14ac:dyDescent="0.25">
      <c r="A48" s="103">
        <v>2000</v>
      </c>
      <c r="B48" s="147">
        <v>24.1</v>
      </c>
      <c r="C48" s="148">
        <v>17.5</v>
      </c>
      <c r="D48" s="147">
        <v>33.5</v>
      </c>
      <c r="E48" s="149">
        <v>20.5</v>
      </c>
    </row>
    <row r="49" spans="1:5" s="95" customFormat="1" x14ac:dyDescent="0.25">
      <c r="A49" s="103">
        <v>1999</v>
      </c>
      <c r="B49" s="147">
        <v>23.8</v>
      </c>
      <c r="C49" s="148">
        <v>16.8</v>
      </c>
      <c r="D49" s="147">
        <v>33</v>
      </c>
      <c r="E49" s="149">
        <v>21</v>
      </c>
    </row>
    <row r="50" spans="1:5" s="95" customFormat="1" x14ac:dyDescent="0.25">
      <c r="A50" s="103">
        <v>1998</v>
      </c>
      <c r="B50" s="151">
        <v>23.4</v>
      </c>
      <c r="C50" s="206">
        <v>16.100000000000001</v>
      </c>
      <c r="D50" s="151">
        <v>32.200000000000003</v>
      </c>
      <c r="E50" s="202">
        <v>21</v>
      </c>
    </row>
    <row r="51" spans="1:5" s="95" customFormat="1" x14ac:dyDescent="0.25">
      <c r="A51" s="103">
        <v>1997</v>
      </c>
      <c r="B51" s="151">
        <v>22.8</v>
      </c>
      <c r="C51" s="206">
        <v>15.4</v>
      </c>
      <c r="D51" s="151">
        <v>31.5</v>
      </c>
      <c r="E51" s="202">
        <v>20.7</v>
      </c>
    </row>
    <row r="52" spans="1:5" s="95" customFormat="1" x14ac:dyDescent="0.25">
      <c r="A52" s="103">
        <v>1996</v>
      </c>
      <c r="B52" s="151">
        <v>22.2</v>
      </c>
      <c r="C52" s="206">
        <v>14.7</v>
      </c>
      <c r="D52" s="151">
        <v>30.7</v>
      </c>
      <c r="E52" s="202">
        <v>20.399999999999999</v>
      </c>
    </row>
    <row r="53" spans="1:5" s="95" customFormat="1" x14ac:dyDescent="0.25">
      <c r="A53" s="103">
        <v>1995</v>
      </c>
      <c r="B53" s="151">
        <v>21.6</v>
      </c>
      <c r="C53" s="206">
        <v>13.9</v>
      </c>
      <c r="D53" s="151">
        <v>29.9</v>
      </c>
      <c r="E53" s="202">
        <v>19.899999999999999</v>
      </c>
    </row>
    <row r="54" spans="1:5" s="95" customFormat="1" x14ac:dyDescent="0.25">
      <c r="A54" s="103">
        <v>1994</v>
      </c>
      <c r="B54" s="151">
        <v>21.3</v>
      </c>
      <c r="C54" s="206">
        <v>13.4</v>
      </c>
      <c r="D54" s="151">
        <v>29.2</v>
      </c>
      <c r="E54" s="202">
        <v>19.3</v>
      </c>
    </row>
    <row r="55" spans="1:5" s="95" customFormat="1" x14ac:dyDescent="0.25">
      <c r="A55" s="103">
        <v>1993</v>
      </c>
      <c r="B55" s="151">
        <v>21</v>
      </c>
      <c r="C55" s="206">
        <v>12.8</v>
      </c>
      <c r="D55" s="151">
        <v>28.6</v>
      </c>
      <c r="E55" s="202">
        <v>18.5</v>
      </c>
    </row>
    <row r="56" spans="1:5" s="95" customFormat="1" x14ac:dyDescent="0.25">
      <c r="A56" s="103">
        <v>1992</v>
      </c>
      <c r="B56" s="151">
        <v>20.6</v>
      </c>
      <c r="C56" s="206">
        <v>12</v>
      </c>
      <c r="D56" s="151">
        <v>28.1</v>
      </c>
      <c r="E56" s="202">
        <v>18.3</v>
      </c>
    </row>
    <row r="57" spans="1:5" s="95" customFormat="1" x14ac:dyDescent="0.25">
      <c r="A57" s="103">
        <v>1991</v>
      </c>
      <c r="B57" s="151">
        <v>20</v>
      </c>
      <c r="C57" s="206">
        <v>11.3</v>
      </c>
      <c r="D57" s="151">
        <v>27.5</v>
      </c>
      <c r="E57" s="202">
        <v>17.399999999999999</v>
      </c>
    </row>
    <row r="58" spans="1:5" s="95" customFormat="1" x14ac:dyDescent="0.25">
      <c r="A58" s="115">
        <v>1990</v>
      </c>
      <c r="B58" s="152">
        <v>19.5</v>
      </c>
      <c r="C58" s="207">
        <v>10.1</v>
      </c>
      <c r="D58" s="152">
        <v>27</v>
      </c>
      <c r="E58" s="203">
        <v>16.899999999999999</v>
      </c>
    </row>
    <row r="59" spans="1:5" ht="14.25" x14ac:dyDescent="0.25">
      <c r="A59" s="75" t="s">
        <v>321</v>
      </c>
    </row>
    <row r="60" spans="1:5" ht="14.25" x14ac:dyDescent="0.25">
      <c r="A60" s="153" t="s">
        <v>324</v>
      </c>
    </row>
  </sheetData>
  <phoneticPr fontId="0" type="noConversion"/>
  <pageMargins left="0.78740157480314965" right="0.39370078740157483" top="0.78740157480314965" bottom="0" header="0.51181102362204722" footer="0.51181102362204722"/>
  <pageSetup paperSize="9" orientation="portrait" r:id="rId1"/>
  <headerFooter alignWithMargins="0"/>
  <ignoredErrors>
    <ignoredError sqref="A37:A38 A29:A3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baseColWidth="10" defaultColWidth="8.85546875" defaultRowHeight="13.5" x14ac:dyDescent="0.25"/>
  <cols>
    <col min="1" max="1" width="17.7109375" style="96" customWidth="1"/>
    <col min="2" max="2" width="10.42578125" style="96" customWidth="1"/>
    <col min="3" max="21" width="10.42578125" style="96" bestFit="1" customWidth="1"/>
    <col min="22" max="22" width="10.42578125" style="96" customWidth="1"/>
    <col min="23" max="23" width="10.42578125" style="96" bestFit="1" customWidth="1"/>
    <col min="24" max="25" width="10.42578125" style="96" customWidth="1"/>
    <col min="26" max="26" width="10.42578125" style="165" customWidth="1"/>
    <col min="27" max="27" width="10.42578125" style="96" customWidth="1"/>
    <col min="28" max="16384" width="8.85546875" style="96"/>
  </cols>
  <sheetData>
    <row r="1" spans="1:27" s="89" customFormat="1" ht="21" x14ac:dyDescent="0.3">
      <c r="A1" s="243" t="s">
        <v>307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Z1" s="209"/>
    </row>
    <row r="2" spans="1:27" s="89" customFormat="1" ht="18" x14ac:dyDescent="0.25">
      <c r="A2" s="242" t="s">
        <v>308</v>
      </c>
      <c r="B2" s="28"/>
      <c r="C2" s="28"/>
      <c r="D2" s="28"/>
      <c r="E2" s="28"/>
      <c r="F2" s="28"/>
      <c r="G2" s="28"/>
      <c r="Z2" s="209"/>
    </row>
    <row r="3" spans="1:27" s="89" customFormat="1" ht="15.75" x14ac:dyDescent="0.25">
      <c r="A3" s="299" t="s">
        <v>337</v>
      </c>
      <c r="B3" s="28"/>
      <c r="C3" s="28"/>
      <c r="D3" s="28"/>
      <c r="E3" s="28"/>
      <c r="F3" s="28"/>
      <c r="G3" s="28"/>
      <c r="Z3" s="209"/>
    </row>
    <row r="5" spans="1:27" s="95" customFormat="1" ht="15" customHeight="1" x14ac:dyDescent="0.25">
      <c r="A5" s="30" t="s">
        <v>205</v>
      </c>
      <c r="B5" s="30">
        <v>1971</v>
      </c>
      <c r="C5" s="30">
        <v>1975</v>
      </c>
      <c r="D5" s="30">
        <v>1980</v>
      </c>
      <c r="E5" s="30">
        <v>1985</v>
      </c>
      <c r="F5" s="30">
        <v>1990</v>
      </c>
      <c r="G5" s="30">
        <v>1995</v>
      </c>
      <c r="H5" s="30">
        <v>2000</v>
      </c>
      <c r="I5" s="30">
        <v>2001</v>
      </c>
      <c r="J5" s="30">
        <v>2002</v>
      </c>
      <c r="K5" s="30">
        <v>2003</v>
      </c>
      <c r="L5" s="30">
        <v>2004</v>
      </c>
      <c r="M5" s="30">
        <v>2005</v>
      </c>
      <c r="N5" s="30">
        <v>2006</v>
      </c>
      <c r="O5" s="30">
        <v>2007</v>
      </c>
      <c r="P5" s="30">
        <v>2008</v>
      </c>
      <c r="Q5" s="30">
        <v>2009</v>
      </c>
      <c r="R5" s="30">
        <v>2010</v>
      </c>
      <c r="S5" s="30">
        <v>2011</v>
      </c>
      <c r="T5" s="30">
        <v>2012</v>
      </c>
      <c r="U5" s="31">
        <v>2013</v>
      </c>
      <c r="V5" s="31">
        <v>2014</v>
      </c>
      <c r="W5" s="31">
        <v>2015</v>
      </c>
      <c r="X5" s="31">
        <v>2016</v>
      </c>
      <c r="Y5" s="31">
        <v>2017</v>
      </c>
      <c r="Z5" s="31">
        <v>2018</v>
      </c>
      <c r="AA5" s="31">
        <v>2019</v>
      </c>
    </row>
    <row r="6" spans="1:27" x14ac:dyDescent="0.25">
      <c r="A6" s="36" t="s">
        <v>0</v>
      </c>
      <c r="B6" s="64">
        <v>97009</v>
      </c>
      <c r="C6" s="64">
        <v>125251</v>
      </c>
      <c r="D6" s="64">
        <v>161754</v>
      </c>
      <c r="E6" s="64">
        <v>163124</v>
      </c>
      <c r="F6" s="64">
        <v>154092</v>
      </c>
      <c r="G6" s="64">
        <v>164508</v>
      </c>
      <c r="H6" s="64">
        <v>189278</v>
      </c>
      <c r="I6" s="64">
        <v>192175</v>
      </c>
      <c r="J6" s="64">
        <v>210429</v>
      </c>
      <c r="K6" s="64">
        <v>197813</v>
      </c>
      <c r="L6" s="64">
        <v>182086</v>
      </c>
      <c r="M6" s="64">
        <v>164205</v>
      </c>
      <c r="N6" s="64">
        <v>165555</v>
      </c>
      <c r="O6" s="64">
        <v>175494</v>
      </c>
      <c r="P6" s="64">
        <v>172936</v>
      </c>
      <c r="Q6" s="64">
        <v>175434</v>
      </c>
      <c r="R6" s="64">
        <v>178986</v>
      </c>
      <c r="S6" s="64">
        <v>181230</v>
      </c>
      <c r="T6" s="64">
        <v>181556</v>
      </c>
      <c r="U6" s="64">
        <v>185939</v>
      </c>
      <c r="V6" s="64">
        <v>195408</v>
      </c>
      <c r="W6" s="64">
        <v>199966</v>
      </c>
      <c r="X6" s="64">
        <v>218991</v>
      </c>
      <c r="Y6" s="64">
        <v>233847</v>
      </c>
      <c r="Z6" s="64">
        <v>235703</v>
      </c>
      <c r="AA6" s="64">
        <v>256176</v>
      </c>
    </row>
    <row r="7" spans="1:27" x14ac:dyDescent="0.25">
      <c r="A7" s="36" t="s">
        <v>1</v>
      </c>
      <c r="B7" s="64">
        <v>149708</v>
      </c>
      <c r="C7" s="64">
        <v>169211</v>
      </c>
      <c r="D7" s="64">
        <v>231045</v>
      </c>
      <c r="E7" s="64">
        <v>237760</v>
      </c>
      <c r="F7" s="64">
        <v>221682</v>
      </c>
      <c r="G7" s="64">
        <v>214063</v>
      </c>
      <c r="H7" s="64">
        <v>229533</v>
      </c>
      <c r="I7" s="64">
        <v>226729</v>
      </c>
      <c r="J7" s="64">
        <v>217161</v>
      </c>
      <c r="K7" s="64">
        <v>212037</v>
      </c>
      <c r="L7" s="64">
        <v>202124</v>
      </c>
      <c r="M7" s="64">
        <v>187858</v>
      </c>
      <c r="N7" s="64">
        <v>187124</v>
      </c>
      <c r="O7" s="64">
        <v>180677</v>
      </c>
      <c r="P7" s="64">
        <v>185767</v>
      </c>
      <c r="Q7" s="64">
        <v>189578</v>
      </c>
      <c r="R7" s="64">
        <v>185234</v>
      </c>
      <c r="S7" s="64">
        <v>183729</v>
      </c>
      <c r="T7" s="64">
        <v>190557</v>
      </c>
      <c r="U7" s="64">
        <v>186788</v>
      </c>
      <c r="V7" s="64">
        <v>181228</v>
      </c>
      <c r="W7" s="64">
        <v>180076</v>
      </c>
      <c r="X7" s="64">
        <v>180656</v>
      </c>
      <c r="Y7" s="64">
        <v>190815</v>
      </c>
      <c r="Z7" s="64">
        <v>189376</v>
      </c>
      <c r="AA7" s="64">
        <v>201541</v>
      </c>
    </row>
    <row r="8" spans="1:27" x14ac:dyDescent="0.25">
      <c r="A8" s="36" t="s">
        <v>2</v>
      </c>
      <c r="B8" s="64">
        <v>203031</v>
      </c>
      <c r="C8" s="64">
        <v>262885</v>
      </c>
      <c r="D8" s="64">
        <v>339640</v>
      </c>
      <c r="E8" s="64">
        <v>340750</v>
      </c>
      <c r="F8" s="64">
        <v>326629</v>
      </c>
      <c r="G8" s="64">
        <v>361007</v>
      </c>
      <c r="H8" s="64">
        <v>380512</v>
      </c>
      <c r="I8" s="64">
        <v>405032</v>
      </c>
      <c r="J8" s="64">
        <v>413811</v>
      </c>
      <c r="K8" s="64">
        <v>413971</v>
      </c>
      <c r="L8" s="64">
        <v>396724</v>
      </c>
      <c r="M8" s="64">
        <v>393685</v>
      </c>
      <c r="N8" s="64">
        <v>381031</v>
      </c>
      <c r="O8" s="64">
        <v>379956</v>
      </c>
      <c r="P8" s="64">
        <v>387533</v>
      </c>
      <c r="Q8" s="64">
        <v>383891</v>
      </c>
      <c r="R8" s="64">
        <v>371828</v>
      </c>
      <c r="S8" s="64">
        <v>383631</v>
      </c>
      <c r="T8" s="64">
        <v>380015</v>
      </c>
      <c r="U8" s="64">
        <v>383937</v>
      </c>
      <c r="V8" s="64">
        <v>385511</v>
      </c>
      <c r="W8" s="64">
        <v>384310</v>
      </c>
      <c r="X8" s="64">
        <v>379714</v>
      </c>
      <c r="Y8" s="64">
        <v>388709</v>
      </c>
      <c r="Z8" s="64">
        <v>387938</v>
      </c>
      <c r="AA8" s="64">
        <v>399314</v>
      </c>
    </row>
    <row r="9" spans="1:27" x14ac:dyDescent="0.25">
      <c r="A9" s="36" t="s">
        <v>3</v>
      </c>
      <c r="B9" s="64">
        <v>15855</v>
      </c>
      <c r="C9" s="64">
        <v>20167</v>
      </c>
      <c r="D9" s="64">
        <v>22611</v>
      </c>
      <c r="E9" s="64">
        <v>30060</v>
      </c>
      <c r="F9" s="64">
        <v>29501</v>
      </c>
      <c r="G9" s="64">
        <v>34792</v>
      </c>
      <c r="H9" s="64">
        <v>39099</v>
      </c>
      <c r="I9" s="64">
        <v>41349</v>
      </c>
      <c r="J9" s="64">
        <v>40105</v>
      </c>
      <c r="K9" s="64">
        <v>36441</v>
      </c>
      <c r="L9" s="64">
        <v>31555</v>
      </c>
      <c r="M9" s="64">
        <v>31266</v>
      </c>
      <c r="N9" s="64">
        <v>32853</v>
      </c>
      <c r="O9" s="64">
        <v>33438</v>
      </c>
      <c r="P9" s="64">
        <v>32980</v>
      </c>
      <c r="Q9" s="64">
        <v>33796</v>
      </c>
      <c r="R9" s="64">
        <v>34002</v>
      </c>
      <c r="S9" s="64">
        <v>34582</v>
      </c>
      <c r="T9" s="64">
        <v>33420</v>
      </c>
      <c r="U9" s="64">
        <v>34304</v>
      </c>
      <c r="V9" s="64">
        <v>34847</v>
      </c>
      <c r="W9" s="64">
        <v>35036</v>
      </c>
      <c r="X9" s="64">
        <v>33929</v>
      </c>
      <c r="Y9" s="64">
        <v>32829</v>
      </c>
      <c r="Z9" s="64"/>
      <c r="AA9" s="64"/>
    </row>
    <row r="10" spans="1:27" x14ac:dyDescent="0.25">
      <c r="A10" s="36" t="s">
        <v>4</v>
      </c>
      <c r="B10" s="64">
        <v>38851</v>
      </c>
      <c r="C10" s="64">
        <v>45989</v>
      </c>
      <c r="D10" s="64">
        <v>50904</v>
      </c>
      <c r="E10" s="64">
        <v>54078</v>
      </c>
      <c r="F10" s="64">
        <v>51649</v>
      </c>
      <c r="G10" s="64">
        <v>48609</v>
      </c>
      <c r="H10" s="64">
        <v>43722</v>
      </c>
      <c r="I10" s="64">
        <v>43713</v>
      </c>
      <c r="J10" s="64">
        <v>46368</v>
      </c>
      <c r="K10" s="64">
        <v>49294</v>
      </c>
      <c r="L10" s="64">
        <v>47189</v>
      </c>
      <c r="M10" s="64">
        <v>46517</v>
      </c>
      <c r="N10" s="64">
        <v>48845</v>
      </c>
      <c r="O10" s="64">
        <v>50168</v>
      </c>
      <c r="P10" s="64">
        <v>51622</v>
      </c>
      <c r="Q10" s="64">
        <v>51388</v>
      </c>
      <c r="R10" s="64">
        <v>52846</v>
      </c>
      <c r="S10" s="64">
        <v>51855</v>
      </c>
      <c r="T10" s="64">
        <v>58238</v>
      </c>
      <c r="U10" s="64">
        <v>54870</v>
      </c>
      <c r="V10" s="64">
        <v>53013</v>
      </c>
      <c r="W10" s="64">
        <v>52256</v>
      </c>
      <c r="X10" s="64">
        <v>52372</v>
      </c>
      <c r="Y10" s="64">
        <v>55090</v>
      </c>
      <c r="Z10" s="64"/>
      <c r="AA10" s="64"/>
    </row>
    <row r="11" spans="1:27" x14ac:dyDescent="0.25">
      <c r="A11" s="36" t="s">
        <v>219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>
        <v>84648</v>
      </c>
      <c r="AA11" s="64">
        <v>94757</v>
      </c>
    </row>
    <row r="12" spans="1:27" x14ac:dyDescent="0.25">
      <c r="A12" s="36" t="s">
        <v>5</v>
      </c>
      <c r="B12" s="64">
        <v>225868</v>
      </c>
      <c r="C12" s="64">
        <v>281111</v>
      </c>
      <c r="D12" s="64">
        <v>304492</v>
      </c>
      <c r="E12" s="64">
        <v>323515</v>
      </c>
      <c r="F12" s="64">
        <v>353262</v>
      </c>
      <c r="G12" s="64">
        <v>338346</v>
      </c>
      <c r="H12" s="64">
        <v>408421</v>
      </c>
      <c r="I12" s="64">
        <v>443285</v>
      </c>
      <c r="J12" s="64">
        <v>423314</v>
      </c>
      <c r="K12" s="64">
        <v>419315</v>
      </c>
      <c r="L12" s="64">
        <v>416322</v>
      </c>
      <c r="M12" s="64">
        <v>392951</v>
      </c>
      <c r="N12" s="64">
        <v>377884</v>
      </c>
      <c r="O12" s="64">
        <v>344742</v>
      </c>
      <c r="P12" s="64">
        <v>338158</v>
      </c>
      <c r="Q12" s="64">
        <v>343779</v>
      </c>
      <c r="R12" s="64">
        <v>340231</v>
      </c>
      <c r="S12" s="64">
        <v>354543</v>
      </c>
      <c r="T12" s="64">
        <v>336699</v>
      </c>
      <c r="U12" s="64">
        <v>343831</v>
      </c>
      <c r="V12" s="64">
        <v>337272</v>
      </c>
      <c r="W12" s="64">
        <v>336410</v>
      </c>
      <c r="X12" s="64">
        <v>328707</v>
      </c>
      <c r="Y12" s="64">
        <v>322200</v>
      </c>
      <c r="Z12" s="64">
        <v>335882</v>
      </c>
      <c r="AA12" s="64">
        <v>328736</v>
      </c>
    </row>
    <row r="13" spans="1:27" x14ac:dyDescent="0.25">
      <c r="A13" s="36" t="s">
        <v>6</v>
      </c>
      <c r="B13" s="64">
        <v>49688</v>
      </c>
      <c r="C13" s="64">
        <v>60562</v>
      </c>
      <c r="D13" s="64">
        <v>84059</v>
      </c>
      <c r="E13" s="64">
        <v>88971</v>
      </c>
      <c r="F13" s="64">
        <v>80718</v>
      </c>
      <c r="G13" s="64">
        <v>80537</v>
      </c>
      <c r="H13" s="64">
        <v>88826</v>
      </c>
      <c r="I13" s="64">
        <v>88415</v>
      </c>
      <c r="J13" s="64">
        <v>81357</v>
      </c>
      <c r="K13" s="64">
        <v>82366</v>
      </c>
      <c r="L13" s="64">
        <v>78956</v>
      </c>
      <c r="M13" s="64">
        <v>75143</v>
      </c>
      <c r="N13" s="64">
        <v>84361</v>
      </c>
      <c r="O13" s="64">
        <v>89000</v>
      </c>
      <c r="P13" s="64">
        <v>90233</v>
      </c>
      <c r="Q13" s="64">
        <v>84729</v>
      </c>
      <c r="R13" s="64">
        <v>95363</v>
      </c>
      <c r="S13" s="64">
        <v>88426</v>
      </c>
      <c r="T13" s="64">
        <v>76466</v>
      </c>
      <c r="U13" s="64">
        <v>75184</v>
      </c>
      <c r="V13" s="64">
        <v>75379</v>
      </c>
      <c r="W13" s="64">
        <v>81479</v>
      </c>
      <c r="X13" s="64">
        <v>85946</v>
      </c>
      <c r="Y13" s="64">
        <v>80969</v>
      </c>
      <c r="Z13" s="64">
        <v>81185</v>
      </c>
      <c r="AA13" s="64">
        <v>84030</v>
      </c>
    </row>
    <row r="14" spans="1:27" x14ac:dyDescent="0.25">
      <c r="A14" s="36" t="s">
        <v>7</v>
      </c>
      <c r="B14" s="64">
        <v>98298</v>
      </c>
      <c r="C14" s="64">
        <v>123490</v>
      </c>
      <c r="D14" s="64">
        <v>153826</v>
      </c>
      <c r="E14" s="64">
        <v>137835</v>
      </c>
      <c r="F14" s="64">
        <v>139109</v>
      </c>
      <c r="G14" s="64">
        <v>146420</v>
      </c>
      <c r="H14" s="64">
        <v>215122</v>
      </c>
      <c r="I14" s="64">
        <v>217811</v>
      </c>
      <c r="J14" s="64">
        <v>218070</v>
      </c>
      <c r="K14" s="64">
        <v>236161</v>
      </c>
      <c r="L14" s="64">
        <v>265178</v>
      </c>
      <c r="M14" s="64">
        <v>258275</v>
      </c>
      <c r="N14" s="64">
        <v>265615</v>
      </c>
      <c r="O14" s="64">
        <v>270989</v>
      </c>
      <c r="P14" s="64">
        <v>254608</v>
      </c>
      <c r="Q14" s="64">
        <v>266069</v>
      </c>
      <c r="R14" s="64">
        <v>252235</v>
      </c>
      <c r="S14" s="64">
        <v>253186</v>
      </c>
      <c r="T14" s="64">
        <v>265670</v>
      </c>
      <c r="U14" s="64">
        <v>271809</v>
      </c>
      <c r="V14" s="64">
        <v>272583</v>
      </c>
      <c r="W14" s="64">
        <v>279973</v>
      </c>
      <c r="X14" s="64">
        <v>287196</v>
      </c>
      <c r="Y14" s="64">
        <v>302498</v>
      </c>
      <c r="Z14" s="64">
        <v>299692</v>
      </c>
      <c r="AA14" s="64">
        <v>319152</v>
      </c>
    </row>
    <row r="15" spans="1:27" x14ac:dyDescent="0.25">
      <c r="A15" s="36" t="s">
        <v>8</v>
      </c>
      <c r="B15" s="64">
        <v>72702</v>
      </c>
      <c r="C15" s="64">
        <v>94419</v>
      </c>
      <c r="D15" s="64">
        <v>90943</v>
      </c>
      <c r="E15" s="64">
        <v>88919</v>
      </c>
      <c r="F15" s="64">
        <v>86975</v>
      </c>
      <c r="G15" s="64">
        <v>86552</v>
      </c>
      <c r="H15" s="64">
        <v>103238</v>
      </c>
      <c r="I15" s="64">
        <v>95712</v>
      </c>
      <c r="J15" s="64">
        <v>94265</v>
      </c>
      <c r="K15" s="64">
        <v>103921</v>
      </c>
      <c r="L15" s="64">
        <v>101786</v>
      </c>
      <c r="M15" s="64">
        <v>94510</v>
      </c>
      <c r="N15" s="64">
        <v>89800</v>
      </c>
      <c r="O15" s="64">
        <v>88763</v>
      </c>
      <c r="P15" s="64">
        <v>81630</v>
      </c>
      <c r="Q15" s="64">
        <v>81532</v>
      </c>
      <c r="R15" s="64">
        <v>81855</v>
      </c>
      <c r="S15" s="64">
        <v>85018</v>
      </c>
      <c r="T15" s="64">
        <v>81279</v>
      </c>
      <c r="U15" s="64">
        <v>84618</v>
      </c>
      <c r="V15" s="64">
        <v>77379</v>
      </c>
      <c r="W15" s="64">
        <v>71760</v>
      </c>
      <c r="X15" s="64">
        <v>68812</v>
      </c>
      <c r="Y15" s="64">
        <v>69594</v>
      </c>
      <c r="Z15" s="64">
        <v>70186</v>
      </c>
      <c r="AA15" s="64">
        <v>76636</v>
      </c>
    </row>
    <row r="16" spans="1:27" x14ac:dyDescent="0.25">
      <c r="A16" s="36" t="s">
        <v>9</v>
      </c>
      <c r="B16" s="64">
        <v>19330</v>
      </c>
      <c r="C16" s="64">
        <v>23410</v>
      </c>
      <c r="D16" s="64">
        <v>31344</v>
      </c>
      <c r="E16" s="64">
        <v>39692</v>
      </c>
      <c r="F16" s="64">
        <v>46757</v>
      </c>
      <c r="G16" s="64">
        <v>38105</v>
      </c>
      <c r="H16" s="64">
        <v>42502</v>
      </c>
      <c r="I16" s="64">
        <v>41878</v>
      </c>
      <c r="J16" s="64">
        <v>40742</v>
      </c>
      <c r="K16" s="64">
        <v>40266</v>
      </c>
      <c r="L16" s="64">
        <v>38748</v>
      </c>
      <c r="M16" s="64">
        <v>38597</v>
      </c>
      <c r="N16" s="64">
        <v>35992</v>
      </c>
      <c r="O16" s="64">
        <v>36828</v>
      </c>
      <c r="P16" s="64">
        <v>42185</v>
      </c>
      <c r="Q16" s="64">
        <v>41084</v>
      </c>
      <c r="R16" s="64">
        <v>41086</v>
      </c>
      <c r="S16" s="64">
        <v>42303</v>
      </c>
      <c r="T16" s="64">
        <v>40154</v>
      </c>
      <c r="U16" s="64">
        <v>38161</v>
      </c>
      <c r="V16" s="64">
        <v>41490</v>
      </c>
      <c r="W16" s="64">
        <v>40354</v>
      </c>
      <c r="X16" s="64">
        <v>40238</v>
      </c>
      <c r="Y16" s="64">
        <v>43237</v>
      </c>
      <c r="Z16" s="64">
        <v>44012</v>
      </c>
      <c r="AA16" s="64">
        <v>44573</v>
      </c>
    </row>
    <row r="17" spans="1:27" x14ac:dyDescent="0.25">
      <c r="A17" s="36" t="s">
        <v>10</v>
      </c>
      <c r="B17" s="64">
        <v>5411</v>
      </c>
      <c r="C17" s="64">
        <v>5493</v>
      </c>
      <c r="D17" s="64">
        <v>8779</v>
      </c>
      <c r="E17" s="64">
        <v>10889</v>
      </c>
      <c r="F17" s="64">
        <v>10713</v>
      </c>
      <c r="G17" s="64">
        <v>12277</v>
      </c>
      <c r="H17" s="64">
        <v>14678</v>
      </c>
      <c r="I17" s="64">
        <v>14851</v>
      </c>
      <c r="J17" s="64">
        <v>14915</v>
      </c>
      <c r="K17" s="64">
        <v>14827</v>
      </c>
      <c r="L17" s="64">
        <v>15063</v>
      </c>
      <c r="M17" s="64">
        <v>13403</v>
      </c>
      <c r="N17" s="64">
        <v>12645</v>
      </c>
      <c r="O17" s="64">
        <v>13100</v>
      </c>
      <c r="P17" s="64">
        <v>12641</v>
      </c>
      <c r="Q17" s="64">
        <v>14481</v>
      </c>
      <c r="R17" s="64">
        <v>13229</v>
      </c>
      <c r="S17" s="64">
        <v>14045</v>
      </c>
      <c r="T17" s="64">
        <v>15524</v>
      </c>
      <c r="U17" s="64">
        <v>14876</v>
      </c>
      <c r="V17" s="64">
        <v>15307</v>
      </c>
      <c r="W17" s="64">
        <v>16171</v>
      </c>
      <c r="X17" s="64">
        <v>16758</v>
      </c>
      <c r="Y17" s="64">
        <v>17517</v>
      </c>
      <c r="Z17" s="64">
        <v>16913</v>
      </c>
      <c r="AA17" s="64">
        <v>14576</v>
      </c>
    </row>
    <row r="18" spans="1:27" x14ac:dyDescent="0.25">
      <c r="A18" s="36" t="s">
        <v>11</v>
      </c>
      <c r="B18" s="64">
        <v>3281</v>
      </c>
      <c r="C18" s="64">
        <v>3991</v>
      </c>
      <c r="D18" s="64">
        <v>5243</v>
      </c>
      <c r="E18" s="64">
        <v>7362</v>
      </c>
      <c r="F18" s="64">
        <v>6649</v>
      </c>
      <c r="G18" s="64">
        <v>7978</v>
      </c>
      <c r="H18" s="64">
        <v>8726</v>
      </c>
      <c r="I18" s="64">
        <v>9112</v>
      </c>
      <c r="J18" s="64">
        <v>8866</v>
      </c>
      <c r="K18" s="64">
        <v>9314</v>
      </c>
      <c r="L18" s="64">
        <v>8636</v>
      </c>
      <c r="M18" s="64">
        <v>8364</v>
      </c>
      <c r="N18" s="64">
        <v>7937</v>
      </c>
      <c r="O18" s="64">
        <v>7909</v>
      </c>
      <c r="P18" s="64">
        <v>8330</v>
      </c>
      <c r="Q18" s="64">
        <v>8442</v>
      </c>
      <c r="R18" s="64">
        <v>8011</v>
      </c>
      <c r="S18" s="64">
        <v>7397</v>
      </c>
      <c r="T18" s="64">
        <v>7198</v>
      </c>
      <c r="U18" s="64">
        <v>6801</v>
      </c>
      <c r="V18" s="64">
        <v>6512</v>
      </c>
      <c r="W18" s="64">
        <v>7016</v>
      </c>
      <c r="X18" s="64">
        <v>7289</v>
      </c>
      <c r="Y18" s="64">
        <v>7134</v>
      </c>
      <c r="Z18" s="64">
        <v>6448</v>
      </c>
      <c r="AA18" s="64">
        <v>6640</v>
      </c>
    </row>
    <row r="19" spans="1:27" x14ac:dyDescent="0.25">
      <c r="A19" s="36" t="s">
        <v>12</v>
      </c>
      <c r="B19" s="64">
        <v>1791</v>
      </c>
      <c r="C19" s="64">
        <v>3007</v>
      </c>
      <c r="D19" s="64">
        <v>3844</v>
      </c>
      <c r="E19" s="64">
        <v>3644</v>
      </c>
      <c r="F19" s="64">
        <v>9379</v>
      </c>
      <c r="G19" s="64">
        <v>9105</v>
      </c>
      <c r="H19" s="64">
        <v>9821</v>
      </c>
      <c r="I19" s="64">
        <v>9813</v>
      </c>
      <c r="J19" s="64">
        <v>8419</v>
      </c>
      <c r="K19" s="64">
        <v>8569</v>
      </c>
      <c r="L19" s="64">
        <v>7659</v>
      </c>
      <c r="M19" s="64">
        <v>8424</v>
      </c>
      <c r="N19" s="64">
        <v>7029</v>
      </c>
      <c r="O19" s="64">
        <v>8167</v>
      </c>
      <c r="P19" s="64">
        <v>9332</v>
      </c>
      <c r="Q19" s="64">
        <v>9892</v>
      </c>
      <c r="R19" s="64">
        <v>10955</v>
      </c>
      <c r="S19" s="64">
        <v>11116</v>
      </c>
      <c r="T19" s="64">
        <v>10920</v>
      </c>
      <c r="U19" s="64">
        <v>9683</v>
      </c>
      <c r="V19" s="64">
        <v>8933</v>
      </c>
      <c r="W19" s="64">
        <v>8902</v>
      </c>
      <c r="X19" s="64">
        <v>9286</v>
      </c>
      <c r="Y19" s="64">
        <v>9531</v>
      </c>
      <c r="Z19" s="64">
        <v>9971</v>
      </c>
      <c r="AA19" s="64">
        <v>9886</v>
      </c>
    </row>
    <row r="20" spans="1:27" x14ac:dyDescent="0.25">
      <c r="A20" s="36" t="s">
        <v>13</v>
      </c>
      <c r="B20" s="64">
        <v>1296</v>
      </c>
      <c r="C20" s="64">
        <v>1289</v>
      </c>
      <c r="D20" s="64">
        <v>1579</v>
      </c>
      <c r="E20" s="64">
        <v>1294</v>
      </c>
      <c r="F20" s="64">
        <v>1279</v>
      </c>
      <c r="G20" s="64">
        <v>1270</v>
      </c>
      <c r="H20" s="64">
        <v>709</v>
      </c>
      <c r="I20" s="64">
        <v>674</v>
      </c>
      <c r="J20" s="64">
        <v>596</v>
      </c>
      <c r="K20" s="64">
        <v>618</v>
      </c>
      <c r="L20" s="64">
        <v>365</v>
      </c>
      <c r="M20" s="64">
        <v>615</v>
      </c>
      <c r="N20" s="64">
        <v>615</v>
      </c>
      <c r="O20" s="64">
        <v>688</v>
      </c>
      <c r="P20" s="64">
        <v>918</v>
      </c>
      <c r="Q20" s="64">
        <v>908</v>
      </c>
      <c r="R20" s="64">
        <v>704</v>
      </c>
      <c r="S20" s="64">
        <v>784</v>
      </c>
      <c r="T20" s="64">
        <v>528</v>
      </c>
      <c r="U20" s="64">
        <v>380</v>
      </c>
      <c r="V20" s="64">
        <v>200</v>
      </c>
      <c r="W20" s="64">
        <v>150</v>
      </c>
      <c r="X20" s="64">
        <v>195</v>
      </c>
      <c r="Y20" s="64">
        <v>145</v>
      </c>
      <c r="Z20" s="64">
        <v>135</v>
      </c>
      <c r="AA20" s="64">
        <v>204</v>
      </c>
    </row>
    <row r="21" spans="1:27" x14ac:dyDescent="0.25">
      <c r="A21" s="36" t="s">
        <v>169</v>
      </c>
      <c r="B21" s="64" t="s">
        <v>174</v>
      </c>
      <c r="C21" s="64" t="s">
        <v>174</v>
      </c>
      <c r="D21" s="64" t="s">
        <v>174</v>
      </c>
      <c r="E21" s="64" t="s">
        <v>174</v>
      </c>
      <c r="F21" s="64" t="s">
        <v>174</v>
      </c>
      <c r="G21" s="64" t="s">
        <v>174</v>
      </c>
      <c r="H21" s="64" t="s">
        <v>174</v>
      </c>
      <c r="I21" s="64" t="s">
        <v>174</v>
      </c>
      <c r="J21" s="64" t="s">
        <v>174</v>
      </c>
      <c r="K21" s="64" t="s">
        <v>174</v>
      </c>
      <c r="L21" s="64" t="s">
        <v>174</v>
      </c>
      <c r="M21" s="64" t="s">
        <v>174</v>
      </c>
      <c r="N21" s="64">
        <v>81</v>
      </c>
      <c r="O21" s="64" t="s">
        <v>174</v>
      </c>
      <c r="P21" s="64" t="s">
        <v>174</v>
      </c>
      <c r="Q21" s="64" t="s">
        <v>174</v>
      </c>
      <c r="R21" s="64" t="s">
        <v>174</v>
      </c>
      <c r="S21" s="64" t="s">
        <v>174</v>
      </c>
      <c r="T21" s="64" t="s">
        <v>173</v>
      </c>
      <c r="U21" s="64" t="s">
        <v>173</v>
      </c>
      <c r="V21" s="64" t="s">
        <v>173</v>
      </c>
      <c r="W21" s="64" t="s">
        <v>173</v>
      </c>
      <c r="X21" s="64" t="s">
        <v>173</v>
      </c>
      <c r="Y21" s="64" t="s">
        <v>173</v>
      </c>
      <c r="Z21" s="64" t="s">
        <v>173</v>
      </c>
      <c r="AA21" s="64" t="s">
        <v>173</v>
      </c>
    </row>
    <row r="22" spans="1:27" x14ac:dyDescent="0.25">
      <c r="A22" s="36" t="s">
        <v>171</v>
      </c>
      <c r="B22" s="64" t="s">
        <v>174</v>
      </c>
      <c r="C22" s="64" t="s">
        <v>174</v>
      </c>
      <c r="D22" s="64" t="s">
        <v>174</v>
      </c>
      <c r="E22" s="64" t="s">
        <v>174</v>
      </c>
      <c r="F22" s="64" t="s">
        <v>174</v>
      </c>
      <c r="G22" s="64" t="s">
        <v>174</v>
      </c>
      <c r="H22" s="64" t="s">
        <v>174</v>
      </c>
      <c r="I22" s="64" t="s">
        <v>174</v>
      </c>
      <c r="J22" s="64" t="s">
        <v>174</v>
      </c>
      <c r="K22" s="64" t="s">
        <v>174</v>
      </c>
      <c r="L22" s="64" t="s">
        <v>174</v>
      </c>
      <c r="M22" s="64" t="s">
        <v>174</v>
      </c>
      <c r="N22" s="64">
        <v>245</v>
      </c>
      <c r="O22" s="64" t="s">
        <v>174</v>
      </c>
      <c r="P22" s="64" t="s">
        <v>174</v>
      </c>
      <c r="Q22" s="64" t="s">
        <v>174</v>
      </c>
      <c r="R22" s="64" t="s">
        <v>174</v>
      </c>
      <c r="S22" s="64" t="s">
        <v>174</v>
      </c>
      <c r="T22" s="64" t="s">
        <v>173</v>
      </c>
      <c r="U22" s="64" t="s">
        <v>173</v>
      </c>
      <c r="V22" s="64" t="s">
        <v>173</v>
      </c>
      <c r="W22" s="64" t="s">
        <v>173</v>
      </c>
      <c r="X22" s="64" t="s">
        <v>173</v>
      </c>
      <c r="Y22" s="64" t="s">
        <v>173</v>
      </c>
      <c r="Z22" s="64" t="s">
        <v>173</v>
      </c>
      <c r="AA22" s="64" t="s">
        <v>173</v>
      </c>
    </row>
    <row r="23" spans="1:27" x14ac:dyDescent="0.25">
      <c r="A23" s="36" t="s">
        <v>15</v>
      </c>
      <c r="B23" s="64">
        <v>2725</v>
      </c>
      <c r="C23" s="64">
        <v>1988</v>
      </c>
      <c r="D23" s="64">
        <v>2476</v>
      </c>
      <c r="E23" s="64">
        <v>812</v>
      </c>
      <c r="F23" s="64">
        <v>903</v>
      </c>
      <c r="G23" s="64">
        <v>986</v>
      </c>
      <c r="H23" s="64">
        <v>1341</v>
      </c>
      <c r="I23" s="64">
        <v>1495</v>
      </c>
      <c r="J23" s="64">
        <v>957</v>
      </c>
      <c r="K23" s="64">
        <v>735</v>
      </c>
      <c r="L23" s="64">
        <v>597</v>
      </c>
      <c r="M23" s="64">
        <v>428</v>
      </c>
      <c r="N23" s="64">
        <v>592</v>
      </c>
      <c r="O23" s="64">
        <v>1879</v>
      </c>
      <c r="P23" s="64">
        <v>1721</v>
      </c>
      <c r="Q23" s="64">
        <v>1476</v>
      </c>
      <c r="R23" s="64">
        <v>1476</v>
      </c>
      <c r="S23" s="64">
        <v>917</v>
      </c>
      <c r="T23" s="64">
        <v>1099</v>
      </c>
      <c r="U23" s="64">
        <v>955</v>
      </c>
      <c r="V23" s="64">
        <v>831</v>
      </c>
      <c r="W23" s="64">
        <v>906</v>
      </c>
      <c r="X23" s="64">
        <v>1048</v>
      </c>
      <c r="Y23" s="64">
        <v>1416</v>
      </c>
      <c r="Z23" s="64">
        <v>2068</v>
      </c>
      <c r="AA23" s="64">
        <v>2643</v>
      </c>
    </row>
    <row r="24" spans="1:27" x14ac:dyDescent="0.25">
      <c r="A24" s="36" t="s">
        <v>14</v>
      </c>
      <c r="B24" s="64">
        <v>1489</v>
      </c>
      <c r="C24" s="64">
        <v>1859</v>
      </c>
      <c r="D24" s="64">
        <v>1702</v>
      </c>
      <c r="E24" s="64">
        <v>1769</v>
      </c>
      <c r="F24" s="64">
        <v>1762</v>
      </c>
      <c r="G24" s="64">
        <v>1980</v>
      </c>
      <c r="H24" s="64">
        <v>3073</v>
      </c>
      <c r="I24" s="64">
        <v>2529</v>
      </c>
      <c r="J24" s="64">
        <v>1953</v>
      </c>
      <c r="K24" s="64">
        <v>1898</v>
      </c>
      <c r="L24" s="64">
        <v>1418</v>
      </c>
      <c r="M24" s="64">
        <v>1129</v>
      </c>
      <c r="N24" s="64">
        <v>1065</v>
      </c>
      <c r="O24" s="64">
        <v>1289</v>
      </c>
      <c r="P24" s="64">
        <v>1629</v>
      </c>
      <c r="Q24" s="64">
        <v>1629</v>
      </c>
      <c r="R24" s="64">
        <v>1234</v>
      </c>
      <c r="S24" s="64">
        <v>1859</v>
      </c>
      <c r="T24" s="64">
        <v>1905</v>
      </c>
      <c r="U24" s="64">
        <v>1740</v>
      </c>
      <c r="V24" s="64">
        <v>1472</v>
      </c>
      <c r="W24" s="64">
        <v>1472</v>
      </c>
      <c r="X24" s="64">
        <v>1817</v>
      </c>
      <c r="Y24" s="64">
        <v>2202</v>
      </c>
      <c r="Z24" s="64">
        <v>1155</v>
      </c>
      <c r="AA24" s="64">
        <v>1383</v>
      </c>
    </row>
    <row r="25" spans="1:27" x14ac:dyDescent="0.25">
      <c r="A25" s="36" t="s">
        <v>16</v>
      </c>
      <c r="B25" s="64">
        <v>10905</v>
      </c>
      <c r="C25" s="64">
        <v>14527</v>
      </c>
      <c r="D25" s="64">
        <v>17546</v>
      </c>
      <c r="E25" s="64">
        <v>18662</v>
      </c>
      <c r="F25" s="64">
        <v>17990</v>
      </c>
      <c r="G25" s="64">
        <v>18203</v>
      </c>
      <c r="H25" s="64">
        <v>18307</v>
      </c>
      <c r="I25" s="64">
        <v>17706</v>
      </c>
      <c r="J25" s="64">
        <v>16623</v>
      </c>
      <c r="K25" s="64">
        <v>16096</v>
      </c>
      <c r="L25" s="64">
        <v>15150</v>
      </c>
      <c r="M25" s="64">
        <v>15381</v>
      </c>
      <c r="N25" s="64">
        <v>15497</v>
      </c>
      <c r="O25" s="64">
        <v>15315</v>
      </c>
      <c r="P25" s="64">
        <v>14320</v>
      </c>
      <c r="Q25" s="64">
        <v>14554</v>
      </c>
      <c r="R25" s="64">
        <v>14120</v>
      </c>
      <c r="S25" s="64">
        <v>13891</v>
      </c>
      <c r="T25" s="64">
        <v>13167</v>
      </c>
      <c r="U25" s="64">
        <v>12461</v>
      </c>
      <c r="V25" s="64">
        <v>12830</v>
      </c>
      <c r="W25" s="64">
        <v>13307</v>
      </c>
      <c r="X25" s="64">
        <v>12747</v>
      </c>
      <c r="Y25" s="64">
        <v>13712</v>
      </c>
      <c r="Z25" s="64">
        <v>14571</v>
      </c>
      <c r="AA25" s="64">
        <v>16937</v>
      </c>
    </row>
    <row r="26" spans="1:27" s="95" customFormat="1" ht="15" customHeight="1" x14ac:dyDescent="0.25">
      <c r="A26" s="30" t="s">
        <v>223</v>
      </c>
      <c r="B26" s="71">
        <f t="shared" ref="B26:U26" si="0">SUM(B6:B25)</f>
        <v>997238</v>
      </c>
      <c r="C26" s="71">
        <f t="shared" si="0"/>
        <v>1238649</v>
      </c>
      <c r="D26" s="71">
        <f t="shared" si="0"/>
        <v>1511787</v>
      </c>
      <c r="E26" s="71">
        <f t="shared" si="0"/>
        <v>1549136</v>
      </c>
      <c r="F26" s="71">
        <f t="shared" si="0"/>
        <v>1539049</v>
      </c>
      <c r="G26" s="71">
        <f t="shared" si="0"/>
        <v>1564738</v>
      </c>
      <c r="H26" s="71">
        <f t="shared" si="0"/>
        <v>1796908</v>
      </c>
      <c r="I26" s="71">
        <f t="shared" si="0"/>
        <v>1852279</v>
      </c>
      <c r="J26" s="71">
        <f t="shared" si="0"/>
        <v>1837951</v>
      </c>
      <c r="K26" s="71">
        <f t="shared" si="0"/>
        <v>1843642</v>
      </c>
      <c r="L26" s="71">
        <f t="shared" si="0"/>
        <v>1809556</v>
      </c>
      <c r="M26" s="71">
        <f t="shared" si="0"/>
        <v>1730751</v>
      </c>
      <c r="N26" s="71">
        <f t="shared" si="0"/>
        <v>1714766</v>
      </c>
      <c r="O26" s="71">
        <f t="shared" si="0"/>
        <v>1698402</v>
      </c>
      <c r="P26" s="71">
        <f t="shared" si="0"/>
        <v>1686543</v>
      </c>
      <c r="Q26" s="71">
        <f t="shared" si="0"/>
        <v>1702662</v>
      </c>
      <c r="R26" s="71">
        <f t="shared" si="0"/>
        <v>1683395</v>
      </c>
      <c r="S26" s="71">
        <f t="shared" si="0"/>
        <v>1708512</v>
      </c>
      <c r="T26" s="71">
        <f t="shared" si="0"/>
        <v>1694395</v>
      </c>
      <c r="U26" s="71">
        <f t="shared" si="0"/>
        <v>1706337</v>
      </c>
      <c r="V26" s="71">
        <f t="shared" ref="V26:W26" si="1">SUM(V6:V25)</f>
        <v>1700195</v>
      </c>
      <c r="W26" s="71">
        <f t="shared" si="1"/>
        <v>1709544</v>
      </c>
      <c r="X26" s="71">
        <f t="shared" ref="X26:AA26" si="2">SUM(X6:X25)</f>
        <v>1725701</v>
      </c>
      <c r="Y26" s="71">
        <f t="shared" si="2"/>
        <v>1771445</v>
      </c>
      <c r="Z26" s="71">
        <f t="shared" si="2"/>
        <v>1779883</v>
      </c>
      <c r="AA26" s="71">
        <f t="shared" si="2"/>
        <v>1857184</v>
      </c>
    </row>
    <row r="27" spans="1:27" ht="14.25" x14ac:dyDescent="0.25">
      <c r="A27" s="155" t="s">
        <v>237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</row>
    <row r="28" spans="1:27" ht="14.25" x14ac:dyDescent="0.25">
      <c r="A28" s="77"/>
    </row>
  </sheetData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  <ignoredErrors>
    <ignoredError sqref="N26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baseColWidth="10" defaultRowHeight="13.5" x14ac:dyDescent="0.25"/>
  <cols>
    <col min="1" max="1" width="18.5703125" style="96" bestFit="1" customWidth="1"/>
    <col min="2" max="14" width="8.28515625" style="96" customWidth="1"/>
    <col min="15" max="15" width="10.42578125" style="96" bestFit="1" customWidth="1"/>
    <col min="16" max="16384" width="11.42578125" style="96"/>
  </cols>
  <sheetData>
    <row r="1" spans="1:15" s="89" customFormat="1" ht="21" x14ac:dyDescent="0.3">
      <c r="A1" s="243" t="s">
        <v>309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89" customFormat="1" ht="18" x14ac:dyDescent="0.25">
      <c r="A2" s="242" t="s">
        <v>310</v>
      </c>
      <c r="B2" s="28"/>
      <c r="C2" s="28"/>
      <c r="D2" s="28"/>
      <c r="E2" s="28"/>
      <c r="F2" s="28"/>
      <c r="G2" s="28"/>
      <c r="L2" s="28"/>
    </row>
    <row r="3" spans="1:15" s="89" customFormat="1" ht="15.75" x14ac:dyDescent="0.25">
      <c r="A3" s="299" t="s">
        <v>337</v>
      </c>
      <c r="B3" s="28"/>
      <c r="C3" s="28"/>
      <c r="D3" s="28"/>
      <c r="E3" s="28"/>
      <c r="F3" s="28"/>
      <c r="G3" s="28"/>
      <c r="L3" s="28"/>
    </row>
    <row r="5" spans="1:15" s="95" customFormat="1" ht="15" customHeight="1" x14ac:dyDescent="0.25">
      <c r="A5" s="32"/>
      <c r="B5" s="269" t="s">
        <v>238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6"/>
      <c r="O5" s="286" t="s">
        <v>260</v>
      </c>
    </row>
    <row r="6" spans="1:15" x14ac:dyDescent="0.25">
      <c r="A6" s="99" t="s">
        <v>205</v>
      </c>
      <c r="B6" s="158"/>
      <c r="C6" s="99"/>
      <c r="D6" s="99"/>
      <c r="E6" s="99"/>
      <c r="F6" s="99"/>
      <c r="G6" s="32"/>
      <c r="H6" s="99"/>
      <c r="I6" s="99"/>
      <c r="J6" s="99"/>
      <c r="K6" s="99"/>
      <c r="L6" s="99"/>
      <c r="M6" s="99"/>
      <c r="N6" s="99"/>
      <c r="O6" s="287"/>
    </row>
    <row r="7" spans="1:15" x14ac:dyDescent="0.25">
      <c r="A7" s="99"/>
      <c r="B7" s="99" t="s">
        <v>145</v>
      </c>
      <c r="C7" s="99" t="s">
        <v>25</v>
      </c>
      <c r="D7" s="99" t="s">
        <v>179</v>
      </c>
      <c r="E7" s="99" t="s">
        <v>26</v>
      </c>
      <c r="F7" s="99" t="s">
        <v>146</v>
      </c>
      <c r="G7" s="100" t="s">
        <v>143</v>
      </c>
      <c r="H7" s="99" t="s">
        <v>29</v>
      </c>
      <c r="I7" s="99" t="s">
        <v>30</v>
      </c>
      <c r="J7" s="99" t="s">
        <v>31</v>
      </c>
      <c r="K7" s="99" t="s">
        <v>32</v>
      </c>
      <c r="L7" s="99" t="s">
        <v>33</v>
      </c>
      <c r="M7" s="99" t="s">
        <v>144</v>
      </c>
      <c r="N7" s="99" t="s">
        <v>69</v>
      </c>
      <c r="O7" s="288"/>
    </row>
    <row r="8" spans="1:15" x14ac:dyDescent="0.25">
      <c r="A8" s="102" t="s">
        <v>0</v>
      </c>
      <c r="B8" s="227">
        <v>60267</v>
      </c>
      <c r="C8" s="228">
        <v>92237</v>
      </c>
      <c r="D8" s="228">
        <v>34983</v>
      </c>
      <c r="E8" s="228">
        <v>5487</v>
      </c>
      <c r="F8" s="228">
        <v>7657</v>
      </c>
      <c r="G8" s="221" t="s">
        <v>173</v>
      </c>
      <c r="H8" s="230">
        <v>3160</v>
      </c>
      <c r="I8" s="231">
        <v>5467</v>
      </c>
      <c r="J8" s="228">
        <v>2600</v>
      </c>
      <c r="K8" s="228">
        <v>6910</v>
      </c>
      <c r="L8" s="228">
        <v>7500</v>
      </c>
      <c r="M8" s="228">
        <v>5200</v>
      </c>
      <c r="N8" s="228">
        <v>24708</v>
      </c>
      <c r="O8" s="228">
        <f t="shared" ref="O8:O25" si="0">SUM(B8:N8)</f>
        <v>256176</v>
      </c>
    </row>
    <row r="9" spans="1:15" x14ac:dyDescent="0.25">
      <c r="A9" s="36" t="s">
        <v>1</v>
      </c>
      <c r="B9" s="43">
        <v>29605</v>
      </c>
      <c r="C9" s="43">
        <v>50562</v>
      </c>
      <c r="D9" s="43">
        <v>31187</v>
      </c>
      <c r="E9" s="43">
        <v>10176</v>
      </c>
      <c r="F9" s="43">
        <v>9742</v>
      </c>
      <c r="G9" s="229">
        <v>1910</v>
      </c>
      <c r="H9" s="43">
        <v>2300</v>
      </c>
      <c r="I9" s="229">
        <v>7467</v>
      </c>
      <c r="J9" s="43">
        <v>5813</v>
      </c>
      <c r="K9" s="43">
        <v>6632</v>
      </c>
      <c r="L9" s="43">
        <v>14260</v>
      </c>
      <c r="M9" s="43">
        <v>15720</v>
      </c>
      <c r="N9" s="43">
        <v>16167</v>
      </c>
      <c r="O9" s="43">
        <f t="shared" si="0"/>
        <v>201541</v>
      </c>
    </row>
    <row r="10" spans="1:15" x14ac:dyDescent="0.25">
      <c r="A10" s="36" t="s">
        <v>2</v>
      </c>
      <c r="B10" s="43">
        <v>49372</v>
      </c>
      <c r="C10" s="43">
        <v>91668</v>
      </c>
      <c r="D10" s="43">
        <v>70921</v>
      </c>
      <c r="E10" s="43">
        <v>20599</v>
      </c>
      <c r="F10" s="43">
        <v>21831</v>
      </c>
      <c r="G10" s="221" t="s">
        <v>173</v>
      </c>
      <c r="H10" s="43">
        <v>10109</v>
      </c>
      <c r="I10" s="43">
        <v>11556</v>
      </c>
      <c r="J10" s="43">
        <v>2810</v>
      </c>
      <c r="K10" s="43">
        <v>1863</v>
      </c>
      <c r="L10" s="221">
        <v>2240</v>
      </c>
      <c r="M10" s="43">
        <v>12120</v>
      </c>
      <c r="N10" s="43">
        <v>104225</v>
      </c>
      <c r="O10" s="43">
        <f t="shared" si="0"/>
        <v>399314</v>
      </c>
    </row>
    <row r="11" spans="1:15" x14ac:dyDescent="0.25">
      <c r="A11" s="36" t="s">
        <v>219</v>
      </c>
      <c r="B11" s="43">
        <v>24353</v>
      </c>
      <c r="C11" s="43">
        <v>27835</v>
      </c>
      <c r="D11" s="43">
        <v>14632</v>
      </c>
      <c r="E11" s="43">
        <v>1723</v>
      </c>
      <c r="F11" s="43">
        <v>2604</v>
      </c>
      <c r="G11" s="221" t="s">
        <v>173</v>
      </c>
      <c r="H11" s="221" t="s">
        <v>173</v>
      </c>
      <c r="I11" s="43">
        <v>2000</v>
      </c>
      <c r="J11" s="221" t="s">
        <v>173</v>
      </c>
      <c r="K11" s="221">
        <v>2774</v>
      </c>
      <c r="L11" s="221" t="s">
        <v>173</v>
      </c>
      <c r="M11" s="221" t="s">
        <v>173</v>
      </c>
      <c r="N11" s="43">
        <v>18836</v>
      </c>
      <c r="O11" s="43">
        <f t="shared" si="0"/>
        <v>94757</v>
      </c>
    </row>
    <row r="12" spans="1:15" x14ac:dyDescent="0.25">
      <c r="A12" s="36" t="s">
        <v>5</v>
      </c>
      <c r="B12" s="43">
        <v>34036</v>
      </c>
      <c r="C12" s="43">
        <v>36662</v>
      </c>
      <c r="D12" s="43">
        <v>20266</v>
      </c>
      <c r="E12" s="43">
        <v>5010</v>
      </c>
      <c r="F12" s="43">
        <v>6434</v>
      </c>
      <c r="G12" s="43">
        <v>3430</v>
      </c>
      <c r="H12" s="43">
        <v>10539</v>
      </c>
      <c r="I12" s="43">
        <v>8947</v>
      </c>
      <c r="J12" s="43">
        <v>11553</v>
      </c>
      <c r="K12" s="43">
        <v>4200</v>
      </c>
      <c r="L12" s="43">
        <v>15110</v>
      </c>
      <c r="M12" s="43">
        <v>8184</v>
      </c>
      <c r="N12" s="43">
        <v>164365</v>
      </c>
      <c r="O12" s="43">
        <f t="shared" si="0"/>
        <v>328736</v>
      </c>
    </row>
    <row r="13" spans="1:15" x14ac:dyDescent="0.25">
      <c r="A13" s="36" t="s">
        <v>6</v>
      </c>
      <c r="B13" s="43">
        <v>12280</v>
      </c>
      <c r="C13" s="43">
        <v>11105</v>
      </c>
      <c r="D13" s="43">
        <v>6232</v>
      </c>
      <c r="E13" s="43">
        <v>3260</v>
      </c>
      <c r="F13" s="43">
        <v>5275</v>
      </c>
      <c r="G13" s="221" t="s">
        <v>173</v>
      </c>
      <c r="H13" s="66">
        <v>4869</v>
      </c>
      <c r="I13" s="43">
        <v>6101</v>
      </c>
      <c r="J13" s="43">
        <v>4720</v>
      </c>
      <c r="K13" s="43">
        <v>6792</v>
      </c>
      <c r="L13" s="221">
        <v>3713</v>
      </c>
      <c r="M13" s="43">
        <v>2665</v>
      </c>
      <c r="N13" s="43">
        <v>17018</v>
      </c>
      <c r="O13" s="43">
        <f t="shared" si="0"/>
        <v>84030</v>
      </c>
    </row>
    <row r="14" spans="1:15" x14ac:dyDescent="0.25">
      <c r="A14" s="36" t="s">
        <v>7</v>
      </c>
      <c r="B14" s="43">
        <v>49302</v>
      </c>
      <c r="C14" s="43">
        <v>15176</v>
      </c>
      <c r="D14" s="43">
        <v>12327</v>
      </c>
      <c r="E14" s="43">
        <v>1755</v>
      </c>
      <c r="F14" s="43">
        <v>5977</v>
      </c>
      <c r="G14" s="221" t="s">
        <v>173</v>
      </c>
      <c r="H14" s="221">
        <v>850</v>
      </c>
      <c r="I14" s="43">
        <v>5740</v>
      </c>
      <c r="J14" s="43">
        <v>6781</v>
      </c>
      <c r="K14" s="43">
        <v>6095</v>
      </c>
      <c r="L14" s="43">
        <v>2700</v>
      </c>
      <c r="M14" s="43">
        <v>13180</v>
      </c>
      <c r="N14" s="43">
        <v>199269</v>
      </c>
      <c r="O14" s="43">
        <f t="shared" si="0"/>
        <v>319152</v>
      </c>
    </row>
    <row r="15" spans="1:15" x14ac:dyDescent="0.25">
      <c r="A15" s="36" t="s">
        <v>8</v>
      </c>
      <c r="B15" s="43">
        <v>23434</v>
      </c>
      <c r="C15" s="43">
        <v>12221</v>
      </c>
      <c r="D15" s="43">
        <v>9430</v>
      </c>
      <c r="E15" s="221" t="s">
        <v>173</v>
      </c>
      <c r="F15" s="43">
        <v>6105</v>
      </c>
      <c r="G15" s="43">
        <v>1000</v>
      </c>
      <c r="H15" s="43">
        <v>2814</v>
      </c>
      <c r="I15" s="221" t="s">
        <v>173</v>
      </c>
      <c r="J15" s="43">
        <v>2622</v>
      </c>
      <c r="K15" s="43">
        <v>3600</v>
      </c>
      <c r="L15" s="221" t="s">
        <v>173</v>
      </c>
      <c r="M15" s="43">
        <v>3260</v>
      </c>
      <c r="N15" s="43">
        <v>12150</v>
      </c>
      <c r="O15" s="43">
        <f t="shared" si="0"/>
        <v>76636</v>
      </c>
    </row>
    <row r="16" spans="1:15" x14ac:dyDescent="0.25">
      <c r="A16" s="36" t="s">
        <v>9</v>
      </c>
      <c r="B16" s="43">
        <v>10018</v>
      </c>
      <c r="C16" s="43">
        <v>9147</v>
      </c>
      <c r="D16" s="43">
        <v>5117</v>
      </c>
      <c r="E16" s="43">
        <v>1792</v>
      </c>
      <c r="F16" s="43">
        <v>10160</v>
      </c>
      <c r="G16" s="43">
        <v>1000</v>
      </c>
      <c r="H16" s="43">
        <v>2990</v>
      </c>
      <c r="I16" s="43">
        <v>3614</v>
      </c>
      <c r="J16" s="43">
        <v>735</v>
      </c>
      <c r="K16" s="221" t="s">
        <v>173</v>
      </c>
      <c r="L16" s="221" t="s">
        <v>173</v>
      </c>
      <c r="M16" s="221" t="s">
        <v>173</v>
      </c>
      <c r="N16" s="221" t="s">
        <v>173</v>
      </c>
      <c r="O16" s="43">
        <f t="shared" si="0"/>
        <v>44573</v>
      </c>
    </row>
    <row r="17" spans="1:17" x14ac:dyDescent="0.25">
      <c r="A17" s="36" t="s">
        <v>10</v>
      </c>
      <c r="B17" s="43">
        <v>6410</v>
      </c>
      <c r="C17" s="43">
        <v>2951</v>
      </c>
      <c r="D17" s="43">
        <v>2315</v>
      </c>
      <c r="E17" s="43">
        <v>1000</v>
      </c>
      <c r="F17" s="43">
        <v>1900</v>
      </c>
      <c r="G17" s="221" t="s">
        <v>173</v>
      </c>
      <c r="H17" s="221" t="s">
        <v>173</v>
      </c>
      <c r="I17" s="221" t="s">
        <v>173</v>
      </c>
      <c r="J17" s="221" t="s">
        <v>173</v>
      </c>
      <c r="K17" s="221" t="s">
        <v>173</v>
      </c>
      <c r="L17" s="221" t="s">
        <v>173</v>
      </c>
      <c r="M17" s="221" t="s">
        <v>173</v>
      </c>
      <c r="N17" s="221" t="s">
        <v>173</v>
      </c>
      <c r="O17" s="43">
        <f t="shared" si="0"/>
        <v>14576</v>
      </c>
    </row>
    <row r="18" spans="1:17" x14ac:dyDescent="0.25">
      <c r="A18" s="36" t="s">
        <v>11</v>
      </c>
      <c r="B18" s="43">
        <v>2019</v>
      </c>
      <c r="C18" s="43">
        <v>2389</v>
      </c>
      <c r="D18" s="43">
        <v>2232</v>
      </c>
      <c r="E18" s="221" t="s">
        <v>173</v>
      </c>
      <c r="F18" s="221" t="s">
        <v>173</v>
      </c>
      <c r="G18" s="221" t="s">
        <v>173</v>
      </c>
      <c r="H18" s="221" t="s">
        <v>173</v>
      </c>
      <c r="I18" s="221" t="s">
        <v>173</v>
      </c>
      <c r="J18" s="221" t="s">
        <v>173</v>
      </c>
      <c r="K18" s="221" t="s">
        <v>173</v>
      </c>
      <c r="L18" s="221" t="s">
        <v>173</v>
      </c>
      <c r="M18" s="221" t="s">
        <v>173</v>
      </c>
      <c r="N18" s="221" t="s">
        <v>173</v>
      </c>
      <c r="O18" s="43">
        <f t="shared" si="0"/>
        <v>6640</v>
      </c>
    </row>
    <row r="19" spans="1:17" x14ac:dyDescent="0.25">
      <c r="A19" s="36" t="s">
        <v>12</v>
      </c>
      <c r="B19" s="43">
        <v>3804</v>
      </c>
      <c r="C19" s="43">
        <v>5832</v>
      </c>
      <c r="D19" s="43">
        <v>250</v>
      </c>
      <c r="E19" s="221" t="s">
        <v>173</v>
      </c>
      <c r="F19" s="221" t="s">
        <v>173</v>
      </c>
      <c r="G19" s="221" t="s">
        <v>173</v>
      </c>
      <c r="H19" s="221" t="s">
        <v>173</v>
      </c>
      <c r="I19" s="221" t="s">
        <v>173</v>
      </c>
      <c r="J19" s="221" t="s">
        <v>173</v>
      </c>
      <c r="K19" s="221" t="s">
        <v>173</v>
      </c>
      <c r="L19" s="221" t="s">
        <v>173</v>
      </c>
      <c r="M19" s="221" t="s">
        <v>173</v>
      </c>
      <c r="N19" s="221" t="s">
        <v>173</v>
      </c>
      <c r="O19" s="43">
        <f t="shared" si="0"/>
        <v>9886</v>
      </c>
    </row>
    <row r="20" spans="1:17" x14ac:dyDescent="0.25">
      <c r="A20" s="36" t="s">
        <v>13</v>
      </c>
      <c r="B20" s="43">
        <v>204</v>
      </c>
      <c r="C20" s="221" t="s">
        <v>173</v>
      </c>
      <c r="D20" s="221" t="s">
        <v>173</v>
      </c>
      <c r="E20" s="221" t="s">
        <v>173</v>
      </c>
      <c r="F20" s="221" t="s">
        <v>173</v>
      </c>
      <c r="G20" s="221" t="s">
        <v>173</v>
      </c>
      <c r="H20" s="221" t="s">
        <v>173</v>
      </c>
      <c r="I20" s="221" t="s">
        <v>173</v>
      </c>
      <c r="J20" s="221" t="s">
        <v>173</v>
      </c>
      <c r="K20" s="221" t="s">
        <v>173</v>
      </c>
      <c r="L20" s="221" t="s">
        <v>173</v>
      </c>
      <c r="M20" s="221" t="s">
        <v>173</v>
      </c>
      <c r="N20" s="221" t="s">
        <v>173</v>
      </c>
      <c r="O20" s="43">
        <f t="shared" si="0"/>
        <v>204</v>
      </c>
    </row>
    <row r="21" spans="1:17" x14ac:dyDescent="0.25">
      <c r="A21" s="36" t="s">
        <v>169</v>
      </c>
      <c r="B21" s="221" t="s">
        <v>173</v>
      </c>
      <c r="C21" s="221" t="s">
        <v>173</v>
      </c>
      <c r="D21" s="221" t="s">
        <v>173</v>
      </c>
      <c r="E21" s="221" t="s">
        <v>173</v>
      </c>
      <c r="F21" s="221" t="s">
        <v>173</v>
      </c>
      <c r="G21" s="221" t="s">
        <v>173</v>
      </c>
      <c r="H21" s="221" t="s">
        <v>173</v>
      </c>
      <c r="I21" s="221" t="s">
        <v>173</v>
      </c>
      <c r="J21" s="221" t="s">
        <v>173</v>
      </c>
      <c r="K21" s="221" t="s">
        <v>173</v>
      </c>
      <c r="L21" s="221" t="s">
        <v>173</v>
      </c>
      <c r="M21" s="221" t="s">
        <v>173</v>
      </c>
      <c r="N21" s="221" t="s">
        <v>173</v>
      </c>
      <c r="O21" s="221" t="s">
        <v>173</v>
      </c>
    </row>
    <row r="22" spans="1:17" x14ac:dyDescent="0.25">
      <c r="A22" s="36" t="s">
        <v>171</v>
      </c>
      <c r="B22" s="221" t="s">
        <v>173</v>
      </c>
      <c r="C22" s="221" t="s">
        <v>173</v>
      </c>
      <c r="D22" s="221" t="s">
        <v>173</v>
      </c>
      <c r="E22" s="221" t="s">
        <v>173</v>
      </c>
      <c r="F22" s="221" t="s">
        <v>173</v>
      </c>
      <c r="G22" s="221" t="s">
        <v>173</v>
      </c>
      <c r="H22" s="221" t="s">
        <v>173</v>
      </c>
      <c r="I22" s="221" t="s">
        <v>173</v>
      </c>
      <c r="J22" s="221" t="s">
        <v>173</v>
      </c>
      <c r="K22" s="221" t="s">
        <v>173</v>
      </c>
      <c r="L22" s="221" t="s">
        <v>173</v>
      </c>
      <c r="M22" s="221" t="s">
        <v>173</v>
      </c>
      <c r="N22" s="221" t="s">
        <v>173</v>
      </c>
      <c r="O22" s="221" t="s">
        <v>173</v>
      </c>
    </row>
    <row r="23" spans="1:17" x14ac:dyDescent="0.25">
      <c r="A23" s="36" t="s">
        <v>15</v>
      </c>
      <c r="B23" s="43">
        <v>1683</v>
      </c>
      <c r="C23" s="43">
        <v>550</v>
      </c>
      <c r="D23" s="43">
        <v>410</v>
      </c>
      <c r="E23" s="221" t="s">
        <v>173</v>
      </c>
      <c r="F23" s="221" t="s">
        <v>173</v>
      </c>
      <c r="G23" s="221" t="s">
        <v>173</v>
      </c>
      <c r="H23" s="221" t="s">
        <v>173</v>
      </c>
      <c r="I23" s="221" t="s">
        <v>173</v>
      </c>
      <c r="J23" s="221" t="s">
        <v>173</v>
      </c>
      <c r="K23" s="221" t="s">
        <v>173</v>
      </c>
      <c r="L23" s="221" t="s">
        <v>173</v>
      </c>
      <c r="M23" s="221" t="s">
        <v>173</v>
      </c>
      <c r="N23" s="221" t="s">
        <v>173</v>
      </c>
      <c r="O23" s="43">
        <f>SUM(B23:N23)</f>
        <v>2643</v>
      </c>
    </row>
    <row r="24" spans="1:17" x14ac:dyDescent="0.25">
      <c r="A24" s="36" t="s">
        <v>14</v>
      </c>
      <c r="B24" s="43">
        <v>773</v>
      </c>
      <c r="C24" s="43">
        <v>610</v>
      </c>
      <c r="D24" s="221" t="s">
        <v>173</v>
      </c>
      <c r="E24" s="221" t="s">
        <v>173</v>
      </c>
      <c r="F24" s="221" t="s">
        <v>173</v>
      </c>
      <c r="G24" s="221" t="s">
        <v>173</v>
      </c>
      <c r="H24" s="221" t="s">
        <v>173</v>
      </c>
      <c r="I24" s="221" t="s">
        <v>173</v>
      </c>
      <c r="J24" s="221" t="s">
        <v>173</v>
      </c>
      <c r="K24" s="221" t="s">
        <v>173</v>
      </c>
      <c r="L24" s="221" t="s">
        <v>173</v>
      </c>
      <c r="M24" s="221" t="s">
        <v>173</v>
      </c>
      <c r="N24" s="221" t="s">
        <v>173</v>
      </c>
      <c r="O24" s="43">
        <f t="shared" si="0"/>
        <v>1383</v>
      </c>
    </row>
    <row r="25" spans="1:17" x14ac:dyDescent="0.25">
      <c r="A25" s="36" t="s">
        <v>16</v>
      </c>
      <c r="B25" s="43">
        <v>5020</v>
      </c>
      <c r="C25" s="43">
        <v>4860</v>
      </c>
      <c r="D25" s="43">
        <v>4387</v>
      </c>
      <c r="E25" s="43">
        <v>1050</v>
      </c>
      <c r="F25" s="43">
        <v>1620</v>
      </c>
      <c r="G25" s="221" t="s">
        <v>173</v>
      </c>
      <c r="H25" s="221" t="s">
        <v>173</v>
      </c>
      <c r="I25" s="221" t="s">
        <v>173</v>
      </c>
      <c r="J25" s="221" t="s">
        <v>173</v>
      </c>
      <c r="K25" s="221" t="s">
        <v>173</v>
      </c>
      <c r="L25" s="221" t="s">
        <v>173</v>
      </c>
      <c r="M25" s="221" t="s">
        <v>173</v>
      </c>
      <c r="N25" s="221" t="s">
        <v>173</v>
      </c>
      <c r="O25" s="43">
        <f t="shared" si="0"/>
        <v>16937</v>
      </c>
    </row>
    <row r="26" spans="1:17" s="95" customFormat="1" ht="15" customHeight="1" x14ac:dyDescent="0.25">
      <c r="A26" s="30" t="s">
        <v>223</v>
      </c>
      <c r="B26" s="71">
        <f t="shared" ref="B26:O26" si="1">SUM(B8:B25)</f>
        <v>312580</v>
      </c>
      <c r="C26" s="71">
        <f t="shared" si="1"/>
        <v>363805</v>
      </c>
      <c r="D26" s="71">
        <f t="shared" si="1"/>
        <v>214689</v>
      </c>
      <c r="E26" s="71">
        <f t="shared" si="1"/>
        <v>51852</v>
      </c>
      <c r="F26" s="71">
        <f t="shared" si="1"/>
        <v>79305</v>
      </c>
      <c r="G26" s="71">
        <f t="shared" si="1"/>
        <v>7340</v>
      </c>
      <c r="H26" s="71">
        <f t="shared" si="1"/>
        <v>37631</v>
      </c>
      <c r="I26" s="71">
        <f t="shared" si="1"/>
        <v>50892</v>
      </c>
      <c r="J26" s="71">
        <f t="shared" si="1"/>
        <v>37634</v>
      </c>
      <c r="K26" s="71">
        <f t="shared" si="1"/>
        <v>38866</v>
      </c>
      <c r="L26" s="71">
        <f t="shared" si="1"/>
        <v>45523</v>
      </c>
      <c r="M26" s="71">
        <f t="shared" si="1"/>
        <v>60329</v>
      </c>
      <c r="N26" s="71">
        <f t="shared" si="1"/>
        <v>556738</v>
      </c>
      <c r="O26" s="71">
        <f t="shared" si="1"/>
        <v>1857184</v>
      </c>
      <c r="Q26" s="156"/>
    </row>
    <row r="27" spans="1:17" ht="14.25" x14ac:dyDescent="0.25">
      <c r="A27" s="75" t="s">
        <v>318</v>
      </c>
      <c r="O27" s="157"/>
    </row>
    <row r="28" spans="1:17" x14ac:dyDescent="0.25">
      <c r="H28" s="157"/>
    </row>
  </sheetData>
  <mergeCells count="2">
    <mergeCell ref="B5:N5"/>
    <mergeCell ref="O5:O7"/>
  </mergeCells>
  <phoneticPr fontId="0" type="noConversion"/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/>
  </sheetViews>
  <sheetFormatPr baseColWidth="10" defaultRowHeight="13.5" x14ac:dyDescent="0.25"/>
  <cols>
    <col min="1" max="1" width="16.42578125" style="96" customWidth="1"/>
    <col min="2" max="2" width="9.42578125" style="96" bestFit="1" customWidth="1"/>
    <col min="3" max="3" width="6.42578125" style="96" bestFit="1" customWidth="1"/>
    <col min="4" max="9" width="5.7109375" style="96" bestFit="1" customWidth="1"/>
    <col min="10" max="10" width="5.7109375" style="96" customWidth="1"/>
    <col min="11" max="12" width="5.7109375" style="96" bestFit="1" customWidth="1"/>
    <col min="13" max="13" width="6.7109375" style="96" customWidth="1"/>
    <col min="14" max="16" width="5.7109375" style="96" bestFit="1" customWidth="1"/>
    <col min="17" max="18" width="5.7109375" style="251" bestFit="1" customWidth="1"/>
    <col min="19" max="19" width="7.7109375" style="96" bestFit="1" customWidth="1"/>
    <col min="20" max="20" width="7.7109375" style="96" customWidth="1"/>
    <col min="21" max="16384" width="11.42578125" style="96"/>
  </cols>
  <sheetData>
    <row r="1" spans="1:20" s="89" customFormat="1" ht="18.75" x14ac:dyDescent="0.3">
      <c r="A1" s="243" t="s">
        <v>311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Q1" s="250"/>
      <c r="R1" s="250"/>
    </row>
    <row r="2" spans="1:20" s="89" customFormat="1" ht="15.75" x14ac:dyDescent="0.25">
      <c r="A2" s="242" t="s">
        <v>312</v>
      </c>
      <c r="B2" s="28"/>
      <c r="C2" s="28"/>
      <c r="D2" s="28"/>
      <c r="E2" s="28"/>
      <c r="F2" s="28"/>
      <c r="G2" s="28"/>
      <c r="L2" s="28"/>
      <c r="Q2" s="250"/>
      <c r="R2" s="250"/>
    </row>
    <row r="3" spans="1:20" s="89" customFormat="1" ht="15.75" x14ac:dyDescent="0.25">
      <c r="A3" s="299" t="s">
        <v>337</v>
      </c>
      <c r="B3" s="28"/>
      <c r="C3" s="28"/>
      <c r="D3" s="28"/>
      <c r="E3" s="28"/>
      <c r="F3" s="28"/>
      <c r="G3" s="28"/>
      <c r="L3" s="28"/>
      <c r="Q3" s="250"/>
      <c r="R3" s="250"/>
    </row>
    <row r="5" spans="1:20" s="95" customFormat="1" x14ac:dyDescent="0.25">
      <c r="A5" s="32"/>
      <c r="B5" s="286" t="s">
        <v>270</v>
      </c>
      <c r="C5" s="270" t="s">
        <v>269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86" t="s">
        <v>260</v>
      </c>
    </row>
    <row r="6" spans="1:20" s="95" customFormat="1" x14ac:dyDescent="0.25">
      <c r="A6" s="99" t="s">
        <v>187</v>
      </c>
      <c r="B6" s="287"/>
      <c r="C6" s="188" t="s">
        <v>68</v>
      </c>
      <c r="D6" s="32" t="s">
        <v>25</v>
      </c>
      <c r="E6" s="32" t="s">
        <v>27</v>
      </c>
      <c r="F6" s="32" t="s">
        <v>29</v>
      </c>
      <c r="G6" s="32" t="s">
        <v>31</v>
      </c>
      <c r="H6" s="32" t="s">
        <v>33</v>
      </c>
      <c r="I6" s="32" t="s">
        <v>69</v>
      </c>
      <c r="J6" s="32" t="s">
        <v>70</v>
      </c>
      <c r="K6" s="32" t="s">
        <v>71</v>
      </c>
      <c r="L6" s="32" t="s">
        <v>72</v>
      </c>
      <c r="M6" s="32" t="s">
        <v>73</v>
      </c>
      <c r="N6" s="32" t="s">
        <v>74</v>
      </c>
      <c r="O6" s="32" t="s">
        <v>75</v>
      </c>
      <c r="P6" s="32" t="s">
        <v>76</v>
      </c>
      <c r="Q6" s="32" t="s">
        <v>77</v>
      </c>
      <c r="R6" s="32" t="s">
        <v>78</v>
      </c>
      <c r="S6" s="170" t="s">
        <v>79</v>
      </c>
      <c r="T6" s="287"/>
    </row>
    <row r="7" spans="1:20" s="95" customFormat="1" x14ac:dyDescent="0.25">
      <c r="A7" s="190" t="s">
        <v>125</v>
      </c>
      <c r="B7" s="288"/>
      <c r="C7" s="189">
        <v>10</v>
      </c>
      <c r="D7" s="100">
        <v>19</v>
      </c>
      <c r="E7" s="100">
        <v>29</v>
      </c>
      <c r="F7" s="100">
        <v>39</v>
      </c>
      <c r="G7" s="100">
        <v>49</v>
      </c>
      <c r="H7" s="100">
        <v>59</v>
      </c>
      <c r="I7" s="100">
        <v>69</v>
      </c>
      <c r="J7" s="100">
        <v>79</v>
      </c>
      <c r="K7" s="100">
        <v>89</v>
      </c>
      <c r="L7" s="100">
        <v>99</v>
      </c>
      <c r="M7" s="100">
        <v>199</v>
      </c>
      <c r="N7" s="100">
        <v>299</v>
      </c>
      <c r="O7" s="100">
        <v>399</v>
      </c>
      <c r="P7" s="100">
        <v>499</v>
      </c>
      <c r="Q7" s="100">
        <v>699</v>
      </c>
      <c r="R7" s="100">
        <v>899</v>
      </c>
      <c r="S7" s="183" t="s">
        <v>80</v>
      </c>
      <c r="T7" s="288"/>
    </row>
    <row r="8" spans="1:20" s="95" customFormat="1" x14ac:dyDescent="0.25">
      <c r="A8" s="36" t="s">
        <v>81</v>
      </c>
      <c r="B8" s="64" t="s">
        <v>174</v>
      </c>
      <c r="C8" s="108">
        <v>5</v>
      </c>
      <c r="D8" s="108">
        <v>18</v>
      </c>
      <c r="E8" s="108">
        <v>14</v>
      </c>
      <c r="F8" s="108">
        <v>9</v>
      </c>
      <c r="G8" s="108">
        <v>7</v>
      </c>
      <c r="H8" s="108">
        <v>7</v>
      </c>
      <c r="I8" s="108">
        <v>5</v>
      </c>
      <c r="J8" s="64" t="s">
        <v>174</v>
      </c>
      <c r="K8" s="64" t="s">
        <v>174</v>
      </c>
      <c r="L8" s="64" t="s">
        <v>174</v>
      </c>
      <c r="M8" s="64" t="s">
        <v>174</v>
      </c>
      <c r="N8" s="64" t="s">
        <v>174</v>
      </c>
      <c r="O8" s="64" t="s">
        <v>174</v>
      </c>
      <c r="P8" s="64" t="s">
        <v>174</v>
      </c>
      <c r="Q8" s="64" t="s">
        <v>174</v>
      </c>
      <c r="R8" s="64" t="s">
        <v>174</v>
      </c>
      <c r="S8" s="64" t="s">
        <v>174</v>
      </c>
      <c r="T8" s="43">
        <f>SUM(B8:S8)</f>
        <v>65</v>
      </c>
    </row>
    <row r="9" spans="1:20" s="95" customFormat="1" x14ac:dyDescent="0.25">
      <c r="A9" s="36" t="s">
        <v>82</v>
      </c>
      <c r="B9" s="64" t="s">
        <v>174</v>
      </c>
      <c r="C9" s="108">
        <v>11</v>
      </c>
      <c r="D9" s="108">
        <v>34</v>
      </c>
      <c r="E9" s="108">
        <v>44</v>
      </c>
      <c r="F9" s="108">
        <v>49</v>
      </c>
      <c r="G9" s="108">
        <v>105</v>
      </c>
      <c r="H9" s="108">
        <v>74</v>
      </c>
      <c r="I9" s="108">
        <v>25</v>
      </c>
      <c r="J9" s="108">
        <v>17</v>
      </c>
      <c r="K9" s="108">
        <v>5</v>
      </c>
      <c r="L9" s="108">
        <v>5</v>
      </c>
      <c r="M9" s="108">
        <v>48</v>
      </c>
      <c r="N9" s="64" t="s">
        <v>174</v>
      </c>
      <c r="O9" s="64" t="s">
        <v>174</v>
      </c>
      <c r="P9" s="64" t="s">
        <v>174</v>
      </c>
      <c r="Q9" s="64" t="s">
        <v>174</v>
      </c>
      <c r="R9" s="64" t="s">
        <v>174</v>
      </c>
      <c r="S9" s="64" t="s">
        <v>174</v>
      </c>
      <c r="T9" s="43">
        <f t="shared" ref="T9:T33" si="0">SUM(B9:S9)</f>
        <v>417</v>
      </c>
    </row>
    <row r="10" spans="1:20" s="95" customFormat="1" x14ac:dyDescent="0.25">
      <c r="A10" s="36" t="s">
        <v>83</v>
      </c>
      <c r="B10" s="64" t="s">
        <v>174</v>
      </c>
      <c r="C10" s="108">
        <v>2</v>
      </c>
      <c r="D10" s="108">
        <v>32</v>
      </c>
      <c r="E10" s="108">
        <v>33</v>
      </c>
      <c r="F10" s="108">
        <v>49</v>
      </c>
      <c r="G10" s="108">
        <v>23</v>
      </c>
      <c r="H10" s="108">
        <v>52</v>
      </c>
      <c r="I10" s="108">
        <v>65</v>
      </c>
      <c r="J10" s="108">
        <v>77</v>
      </c>
      <c r="K10" s="108">
        <v>32</v>
      </c>
      <c r="L10" s="108">
        <v>19</v>
      </c>
      <c r="M10" s="108">
        <v>148</v>
      </c>
      <c r="N10" s="108">
        <v>9</v>
      </c>
      <c r="O10" s="108">
        <v>2</v>
      </c>
      <c r="P10" s="64" t="s">
        <v>174</v>
      </c>
      <c r="Q10" s="64" t="s">
        <v>174</v>
      </c>
      <c r="R10" s="64" t="s">
        <v>174</v>
      </c>
      <c r="S10" s="64" t="s">
        <v>174</v>
      </c>
      <c r="T10" s="43">
        <f t="shared" si="0"/>
        <v>543</v>
      </c>
    </row>
    <row r="11" spans="1:20" s="95" customFormat="1" x14ac:dyDescent="0.25">
      <c r="A11" s="36" t="s">
        <v>84</v>
      </c>
      <c r="B11" s="108">
        <v>1</v>
      </c>
      <c r="C11" s="108">
        <v>3</v>
      </c>
      <c r="D11" s="108">
        <v>31</v>
      </c>
      <c r="E11" s="108">
        <v>52</v>
      </c>
      <c r="F11" s="108">
        <v>107</v>
      </c>
      <c r="G11" s="108">
        <v>80</v>
      </c>
      <c r="H11" s="108">
        <v>78</v>
      </c>
      <c r="I11" s="108">
        <v>65</v>
      </c>
      <c r="J11" s="108">
        <v>39</v>
      </c>
      <c r="K11" s="108">
        <v>65</v>
      </c>
      <c r="L11" s="108">
        <v>14</v>
      </c>
      <c r="M11" s="108">
        <v>178</v>
      </c>
      <c r="N11" s="108">
        <v>90</v>
      </c>
      <c r="O11" s="108">
        <v>24</v>
      </c>
      <c r="P11" s="108">
        <v>4</v>
      </c>
      <c r="Q11" s="108">
        <v>1</v>
      </c>
      <c r="R11" s="64" t="s">
        <v>174</v>
      </c>
      <c r="S11" s="64" t="s">
        <v>174</v>
      </c>
      <c r="T11" s="43">
        <f t="shared" si="0"/>
        <v>832</v>
      </c>
    </row>
    <row r="12" spans="1:20" s="95" customFormat="1" x14ac:dyDescent="0.25">
      <c r="A12" s="36" t="s">
        <v>85</v>
      </c>
      <c r="B12" s="64" t="s">
        <v>174</v>
      </c>
      <c r="C12" s="108">
        <v>1</v>
      </c>
      <c r="D12" s="108">
        <v>4</v>
      </c>
      <c r="E12" s="108">
        <v>14</v>
      </c>
      <c r="F12" s="108">
        <v>32</v>
      </c>
      <c r="G12" s="108">
        <v>23</v>
      </c>
      <c r="H12" s="108">
        <v>30</v>
      </c>
      <c r="I12" s="108">
        <v>73</v>
      </c>
      <c r="J12" s="108">
        <v>92</v>
      </c>
      <c r="K12" s="108">
        <v>66</v>
      </c>
      <c r="L12" s="108">
        <v>22</v>
      </c>
      <c r="M12" s="108">
        <v>92</v>
      </c>
      <c r="N12" s="108">
        <v>35</v>
      </c>
      <c r="O12" s="108">
        <v>11</v>
      </c>
      <c r="P12" s="108">
        <v>20</v>
      </c>
      <c r="Q12" s="108">
        <v>3</v>
      </c>
      <c r="R12" s="64" t="s">
        <v>174</v>
      </c>
      <c r="S12" s="64" t="s">
        <v>174</v>
      </c>
      <c r="T12" s="43">
        <f>SUM(B12:S12)</f>
        <v>518</v>
      </c>
    </row>
    <row r="13" spans="1:20" s="95" customFormat="1" x14ac:dyDescent="0.25">
      <c r="A13" s="36" t="s">
        <v>86</v>
      </c>
      <c r="B13" s="64" t="s">
        <v>174</v>
      </c>
      <c r="C13" s="64" t="s">
        <v>174</v>
      </c>
      <c r="D13" s="64" t="s">
        <v>174</v>
      </c>
      <c r="E13" s="108">
        <v>2</v>
      </c>
      <c r="F13" s="108">
        <v>9</v>
      </c>
      <c r="G13" s="108">
        <v>2</v>
      </c>
      <c r="H13" s="108">
        <v>15</v>
      </c>
      <c r="I13" s="108">
        <v>68</v>
      </c>
      <c r="J13" s="108">
        <v>99</v>
      </c>
      <c r="K13" s="108">
        <v>124</v>
      </c>
      <c r="L13" s="108">
        <v>31</v>
      </c>
      <c r="M13" s="108">
        <v>300</v>
      </c>
      <c r="N13" s="108">
        <v>52</v>
      </c>
      <c r="O13" s="108">
        <v>54</v>
      </c>
      <c r="P13" s="108">
        <v>28</v>
      </c>
      <c r="Q13" s="108">
        <v>4</v>
      </c>
      <c r="R13" s="108">
        <v>1</v>
      </c>
      <c r="S13" s="64" t="s">
        <v>174</v>
      </c>
      <c r="T13" s="43">
        <f t="shared" si="0"/>
        <v>789</v>
      </c>
    </row>
    <row r="14" spans="1:20" s="95" customFormat="1" x14ac:dyDescent="0.25">
      <c r="A14" s="36" t="s">
        <v>87</v>
      </c>
      <c r="B14" s="64" t="s">
        <v>174</v>
      </c>
      <c r="C14" s="64" t="s">
        <v>174</v>
      </c>
      <c r="D14" s="108">
        <v>1</v>
      </c>
      <c r="E14" s="64" t="s">
        <v>174</v>
      </c>
      <c r="F14" s="64" t="s">
        <v>174</v>
      </c>
      <c r="G14" s="108">
        <v>2</v>
      </c>
      <c r="H14" s="108">
        <v>1</v>
      </c>
      <c r="I14" s="108">
        <v>24</v>
      </c>
      <c r="J14" s="108">
        <v>21</v>
      </c>
      <c r="K14" s="108">
        <v>64</v>
      </c>
      <c r="L14" s="108">
        <v>18</v>
      </c>
      <c r="M14" s="108">
        <v>866</v>
      </c>
      <c r="N14" s="108">
        <v>246</v>
      </c>
      <c r="O14" s="108">
        <v>254</v>
      </c>
      <c r="P14" s="108">
        <v>93</v>
      </c>
      <c r="Q14" s="108">
        <v>71</v>
      </c>
      <c r="R14" s="108">
        <v>12</v>
      </c>
      <c r="S14" s="64" t="s">
        <v>174</v>
      </c>
      <c r="T14" s="43">
        <f t="shared" si="0"/>
        <v>1673</v>
      </c>
    </row>
    <row r="15" spans="1:20" s="95" customFormat="1" x14ac:dyDescent="0.25">
      <c r="A15" s="36" t="s">
        <v>175</v>
      </c>
      <c r="B15" s="64" t="s">
        <v>174</v>
      </c>
      <c r="C15" s="64" t="s">
        <v>174</v>
      </c>
      <c r="D15" s="64" t="s">
        <v>174</v>
      </c>
      <c r="E15" s="64" t="s">
        <v>174</v>
      </c>
      <c r="F15" s="64" t="s">
        <v>174</v>
      </c>
      <c r="G15" s="64" t="s">
        <v>174</v>
      </c>
      <c r="H15" s="64" t="s">
        <v>174</v>
      </c>
      <c r="I15" s="64" t="s">
        <v>174</v>
      </c>
      <c r="J15" s="64" t="s">
        <v>174</v>
      </c>
      <c r="K15" s="64" t="s">
        <v>174</v>
      </c>
      <c r="L15" s="64" t="s">
        <v>174</v>
      </c>
      <c r="M15" s="108">
        <v>20</v>
      </c>
      <c r="N15" s="108">
        <v>7</v>
      </c>
      <c r="O15" s="108">
        <v>7</v>
      </c>
      <c r="P15" s="108">
        <v>4</v>
      </c>
      <c r="Q15" s="108">
        <v>1</v>
      </c>
      <c r="R15" s="64" t="s">
        <v>174</v>
      </c>
      <c r="S15" s="64" t="s">
        <v>174</v>
      </c>
      <c r="T15" s="43">
        <f t="shared" si="0"/>
        <v>39</v>
      </c>
    </row>
    <row r="16" spans="1:20" s="95" customFormat="1" x14ac:dyDescent="0.25">
      <c r="A16" s="36" t="s">
        <v>88</v>
      </c>
      <c r="B16" s="64" t="s">
        <v>174</v>
      </c>
      <c r="C16" s="64" t="s">
        <v>174</v>
      </c>
      <c r="D16" s="64" t="s">
        <v>174</v>
      </c>
      <c r="E16" s="64" t="s">
        <v>174</v>
      </c>
      <c r="F16" s="64" t="s">
        <v>174</v>
      </c>
      <c r="G16" s="64" t="s">
        <v>174</v>
      </c>
      <c r="H16" s="64" t="s">
        <v>174</v>
      </c>
      <c r="I16" s="64" t="s">
        <v>174</v>
      </c>
      <c r="J16" s="64" t="s">
        <v>174</v>
      </c>
      <c r="K16" s="64" t="s">
        <v>174</v>
      </c>
      <c r="L16" s="64" t="s">
        <v>174</v>
      </c>
      <c r="M16" s="108">
        <v>98</v>
      </c>
      <c r="N16" s="108">
        <v>142</v>
      </c>
      <c r="O16" s="108">
        <v>30</v>
      </c>
      <c r="P16" s="108">
        <v>17</v>
      </c>
      <c r="Q16" s="108">
        <v>16</v>
      </c>
      <c r="R16" s="108">
        <v>10</v>
      </c>
      <c r="S16" s="108">
        <v>1</v>
      </c>
      <c r="T16" s="43">
        <f t="shared" si="0"/>
        <v>314</v>
      </c>
    </row>
    <row r="17" spans="1:20" s="95" customFormat="1" x14ac:dyDescent="0.25">
      <c r="A17" s="36" t="s">
        <v>89</v>
      </c>
      <c r="B17" s="64" t="s">
        <v>174</v>
      </c>
      <c r="C17" s="64" t="s">
        <v>174</v>
      </c>
      <c r="D17" s="64" t="s">
        <v>174</v>
      </c>
      <c r="E17" s="64" t="s">
        <v>174</v>
      </c>
      <c r="F17" s="64" t="s">
        <v>174</v>
      </c>
      <c r="G17" s="64" t="s">
        <v>174</v>
      </c>
      <c r="H17" s="64" t="s">
        <v>174</v>
      </c>
      <c r="I17" s="64" t="s">
        <v>174</v>
      </c>
      <c r="J17" s="64" t="s">
        <v>174</v>
      </c>
      <c r="K17" s="64" t="s">
        <v>174</v>
      </c>
      <c r="L17" s="64" t="s">
        <v>174</v>
      </c>
      <c r="M17" s="108">
        <v>8</v>
      </c>
      <c r="N17" s="108">
        <v>22</v>
      </c>
      <c r="O17" s="108">
        <v>7</v>
      </c>
      <c r="P17" s="108">
        <v>3</v>
      </c>
      <c r="Q17" s="64" t="s">
        <v>174</v>
      </c>
      <c r="R17" s="64" t="s">
        <v>174</v>
      </c>
      <c r="S17" s="64" t="s">
        <v>174</v>
      </c>
      <c r="T17" s="43">
        <f t="shared" si="0"/>
        <v>40</v>
      </c>
    </row>
    <row r="18" spans="1:20" s="95" customFormat="1" x14ac:dyDescent="0.25">
      <c r="A18" s="36" t="s">
        <v>90</v>
      </c>
      <c r="B18" s="64" t="s">
        <v>174</v>
      </c>
      <c r="C18" s="64" t="s">
        <v>174</v>
      </c>
      <c r="D18" s="64" t="s">
        <v>174</v>
      </c>
      <c r="E18" s="64" t="s">
        <v>174</v>
      </c>
      <c r="F18" s="64" t="s">
        <v>174</v>
      </c>
      <c r="G18" s="64" t="s">
        <v>174</v>
      </c>
      <c r="H18" s="64" t="s">
        <v>174</v>
      </c>
      <c r="I18" s="64" t="s">
        <v>174</v>
      </c>
      <c r="J18" s="64" t="s">
        <v>174</v>
      </c>
      <c r="K18" s="64" t="s">
        <v>174</v>
      </c>
      <c r="L18" s="64" t="s">
        <v>174</v>
      </c>
      <c r="M18" s="108">
        <v>10</v>
      </c>
      <c r="N18" s="108">
        <v>75</v>
      </c>
      <c r="O18" s="108">
        <v>84</v>
      </c>
      <c r="P18" s="108">
        <v>57</v>
      </c>
      <c r="Q18" s="108">
        <v>43</v>
      </c>
      <c r="R18" s="108">
        <v>8</v>
      </c>
      <c r="S18" s="108">
        <v>5</v>
      </c>
      <c r="T18" s="43">
        <f t="shared" si="0"/>
        <v>282</v>
      </c>
    </row>
    <row r="19" spans="1:20" s="95" customFormat="1" x14ac:dyDescent="0.25">
      <c r="A19" s="36" t="s">
        <v>91</v>
      </c>
      <c r="B19" s="64" t="s">
        <v>174</v>
      </c>
      <c r="C19" s="64" t="s">
        <v>174</v>
      </c>
      <c r="D19" s="64" t="s">
        <v>174</v>
      </c>
      <c r="E19" s="64" t="s">
        <v>174</v>
      </c>
      <c r="F19" s="64" t="s">
        <v>174</v>
      </c>
      <c r="G19" s="64" t="s">
        <v>174</v>
      </c>
      <c r="H19" s="64" t="s">
        <v>174</v>
      </c>
      <c r="I19" s="64" t="s">
        <v>174</v>
      </c>
      <c r="J19" s="64" t="s">
        <v>174</v>
      </c>
      <c r="K19" s="64" t="s">
        <v>174</v>
      </c>
      <c r="L19" s="64" t="s">
        <v>174</v>
      </c>
      <c r="M19" s="108">
        <v>1</v>
      </c>
      <c r="N19" s="108">
        <v>7</v>
      </c>
      <c r="O19" s="108">
        <v>7</v>
      </c>
      <c r="P19" s="108">
        <v>5</v>
      </c>
      <c r="Q19" s="64" t="s">
        <v>174</v>
      </c>
      <c r="R19" s="64" t="s">
        <v>174</v>
      </c>
      <c r="S19" s="64" t="s">
        <v>174</v>
      </c>
      <c r="T19" s="43">
        <f t="shared" si="0"/>
        <v>20</v>
      </c>
    </row>
    <row r="20" spans="1:20" s="95" customFormat="1" x14ac:dyDescent="0.25">
      <c r="A20" s="36" t="s">
        <v>92</v>
      </c>
      <c r="B20" s="64" t="s">
        <v>174</v>
      </c>
      <c r="C20" s="64" t="s">
        <v>174</v>
      </c>
      <c r="D20" s="64" t="s">
        <v>174</v>
      </c>
      <c r="E20" s="64" t="s">
        <v>174</v>
      </c>
      <c r="F20" s="64" t="s">
        <v>174</v>
      </c>
      <c r="G20" s="64" t="s">
        <v>174</v>
      </c>
      <c r="H20" s="64" t="s">
        <v>174</v>
      </c>
      <c r="I20" s="64" t="s">
        <v>174</v>
      </c>
      <c r="J20" s="64" t="s">
        <v>174</v>
      </c>
      <c r="K20" s="64" t="s">
        <v>174</v>
      </c>
      <c r="L20" s="64" t="s">
        <v>174</v>
      </c>
      <c r="M20" s="64" t="s">
        <v>174</v>
      </c>
      <c r="N20" s="108">
        <v>2</v>
      </c>
      <c r="O20" s="108">
        <v>3</v>
      </c>
      <c r="P20" s="108">
        <v>5</v>
      </c>
      <c r="Q20" s="64" t="s">
        <v>174</v>
      </c>
      <c r="R20" s="64" t="s">
        <v>174</v>
      </c>
      <c r="S20" s="64" t="s">
        <v>174</v>
      </c>
      <c r="T20" s="43">
        <f t="shared" si="0"/>
        <v>10</v>
      </c>
    </row>
    <row r="21" spans="1:20" s="95" customFormat="1" x14ac:dyDescent="0.25">
      <c r="A21" s="36" t="s">
        <v>93</v>
      </c>
      <c r="B21" s="64" t="s">
        <v>174</v>
      </c>
      <c r="C21" s="64" t="s">
        <v>174</v>
      </c>
      <c r="D21" s="64" t="s">
        <v>174</v>
      </c>
      <c r="E21" s="64" t="s">
        <v>174</v>
      </c>
      <c r="F21" s="64" t="s">
        <v>174</v>
      </c>
      <c r="G21" s="64" t="s">
        <v>174</v>
      </c>
      <c r="H21" s="64" t="s">
        <v>174</v>
      </c>
      <c r="I21" s="64" t="s">
        <v>174</v>
      </c>
      <c r="J21" s="64" t="s">
        <v>174</v>
      </c>
      <c r="K21" s="64" t="s">
        <v>174</v>
      </c>
      <c r="L21" s="64" t="s">
        <v>174</v>
      </c>
      <c r="M21" s="64" t="s">
        <v>174</v>
      </c>
      <c r="N21" s="64" t="s">
        <v>174</v>
      </c>
      <c r="O21" s="108">
        <v>2</v>
      </c>
      <c r="P21" s="108">
        <v>3</v>
      </c>
      <c r="Q21" s="108">
        <v>2</v>
      </c>
      <c r="R21" s="64" t="s">
        <v>174</v>
      </c>
      <c r="S21" s="64" t="s">
        <v>174</v>
      </c>
      <c r="T21" s="43">
        <f t="shared" si="0"/>
        <v>7</v>
      </c>
    </row>
    <row r="22" spans="1:20" s="95" customFormat="1" x14ac:dyDescent="0.25">
      <c r="A22" s="36" t="s">
        <v>94</v>
      </c>
      <c r="B22" s="64" t="s">
        <v>174</v>
      </c>
      <c r="C22" s="64" t="s">
        <v>174</v>
      </c>
      <c r="D22" s="64" t="s">
        <v>174</v>
      </c>
      <c r="E22" s="64" t="s">
        <v>174</v>
      </c>
      <c r="F22" s="64" t="s">
        <v>174</v>
      </c>
      <c r="G22" s="64" t="s">
        <v>174</v>
      </c>
      <c r="H22" s="64" t="s">
        <v>174</v>
      </c>
      <c r="I22" s="64" t="s">
        <v>174</v>
      </c>
      <c r="J22" s="64" t="s">
        <v>174</v>
      </c>
      <c r="K22" s="64" t="s">
        <v>174</v>
      </c>
      <c r="L22" s="64" t="s">
        <v>174</v>
      </c>
      <c r="M22" s="64" t="s">
        <v>174</v>
      </c>
      <c r="N22" s="108">
        <v>1</v>
      </c>
      <c r="O22" s="108">
        <v>5</v>
      </c>
      <c r="P22" s="108">
        <v>8</v>
      </c>
      <c r="Q22" s="108">
        <v>5</v>
      </c>
      <c r="R22" s="64" t="s">
        <v>174</v>
      </c>
      <c r="S22" s="64" t="s">
        <v>174</v>
      </c>
      <c r="T22" s="43">
        <f t="shared" si="0"/>
        <v>19</v>
      </c>
    </row>
    <row r="23" spans="1:20" s="95" customFormat="1" x14ac:dyDescent="0.25">
      <c r="A23" s="36" t="s">
        <v>95</v>
      </c>
      <c r="B23" s="64" t="s">
        <v>174</v>
      </c>
      <c r="C23" s="64" t="s">
        <v>174</v>
      </c>
      <c r="D23" s="64" t="s">
        <v>174</v>
      </c>
      <c r="E23" s="64" t="s">
        <v>174</v>
      </c>
      <c r="F23" s="64" t="s">
        <v>174</v>
      </c>
      <c r="G23" s="64" t="s">
        <v>174</v>
      </c>
      <c r="H23" s="64" t="s">
        <v>174</v>
      </c>
      <c r="I23" s="64" t="s">
        <v>174</v>
      </c>
      <c r="J23" s="64" t="s">
        <v>174</v>
      </c>
      <c r="K23" s="64" t="s">
        <v>174</v>
      </c>
      <c r="L23" s="64" t="s">
        <v>174</v>
      </c>
      <c r="M23" s="64" t="s">
        <v>174</v>
      </c>
      <c r="N23" s="64" t="s">
        <v>174</v>
      </c>
      <c r="O23" s="108">
        <v>7</v>
      </c>
      <c r="P23" s="108">
        <v>4</v>
      </c>
      <c r="Q23" s="108">
        <v>9</v>
      </c>
      <c r="R23" s="108">
        <v>1</v>
      </c>
      <c r="S23" s="108">
        <v>1</v>
      </c>
      <c r="T23" s="43">
        <f t="shared" si="0"/>
        <v>22</v>
      </c>
    </row>
    <row r="24" spans="1:20" s="95" customFormat="1" x14ac:dyDescent="0.25">
      <c r="A24" s="36" t="s">
        <v>156</v>
      </c>
      <c r="B24" s="64" t="s">
        <v>174</v>
      </c>
      <c r="C24" s="64" t="s">
        <v>174</v>
      </c>
      <c r="D24" s="64" t="s">
        <v>174</v>
      </c>
      <c r="E24" s="64" t="s">
        <v>174</v>
      </c>
      <c r="F24" s="64" t="s">
        <v>174</v>
      </c>
      <c r="G24" s="64" t="s">
        <v>174</v>
      </c>
      <c r="H24" s="64" t="s">
        <v>174</v>
      </c>
      <c r="I24" s="64" t="s">
        <v>174</v>
      </c>
      <c r="J24" s="64" t="s">
        <v>174</v>
      </c>
      <c r="K24" s="64" t="s">
        <v>174</v>
      </c>
      <c r="L24" s="64" t="s">
        <v>174</v>
      </c>
      <c r="M24" s="64" t="s">
        <v>174</v>
      </c>
      <c r="N24" s="64" t="s">
        <v>174</v>
      </c>
      <c r="O24" s="108">
        <v>4</v>
      </c>
      <c r="P24" s="108">
        <v>4</v>
      </c>
      <c r="Q24" s="108">
        <v>16</v>
      </c>
      <c r="R24" s="108">
        <v>5</v>
      </c>
      <c r="S24" s="64">
        <v>3</v>
      </c>
      <c r="T24" s="43">
        <f t="shared" si="0"/>
        <v>32</v>
      </c>
    </row>
    <row r="25" spans="1:20" s="95" customFormat="1" x14ac:dyDescent="0.25">
      <c r="A25" s="36" t="s">
        <v>157</v>
      </c>
      <c r="B25" s="64" t="s">
        <v>174</v>
      </c>
      <c r="C25" s="64" t="s">
        <v>174</v>
      </c>
      <c r="D25" s="64" t="s">
        <v>174</v>
      </c>
      <c r="E25" s="64" t="s">
        <v>174</v>
      </c>
      <c r="F25" s="64" t="s">
        <v>174</v>
      </c>
      <c r="G25" s="64" t="s">
        <v>174</v>
      </c>
      <c r="H25" s="64" t="s">
        <v>174</v>
      </c>
      <c r="I25" s="64" t="s">
        <v>174</v>
      </c>
      <c r="J25" s="64" t="s">
        <v>174</v>
      </c>
      <c r="K25" s="64" t="s">
        <v>174</v>
      </c>
      <c r="L25" s="64" t="s">
        <v>174</v>
      </c>
      <c r="M25" s="64" t="s">
        <v>174</v>
      </c>
      <c r="N25" s="108">
        <v>1</v>
      </c>
      <c r="O25" s="108">
        <v>2</v>
      </c>
      <c r="P25" s="108">
        <v>8</v>
      </c>
      <c r="Q25" s="108">
        <v>31</v>
      </c>
      <c r="R25" s="108">
        <v>23</v>
      </c>
      <c r="S25" s="108">
        <v>39</v>
      </c>
      <c r="T25" s="43">
        <f t="shared" si="0"/>
        <v>104</v>
      </c>
    </row>
    <row r="26" spans="1:20" s="95" customFormat="1" x14ac:dyDescent="0.25">
      <c r="A26" s="36" t="s">
        <v>158</v>
      </c>
      <c r="B26" s="64" t="s">
        <v>174</v>
      </c>
      <c r="C26" s="64" t="s">
        <v>174</v>
      </c>
      <c r="D26" s="64" t="s">
        <v>174</v>
      </c>
      <c r="E26" s="64" t="s">
        <v>174</v>
      </c>
      <c r="F26" s="64" t="s">
        <v>174</v>
      </c>
      <c r="G26" s="64" t="s">
        <v>174</v>
      </c>
      <c r="H26" s="64" t="s">
        <v>174</v>
      </c>
      <c r="I26" s="64" t="s">
        <v>174</v>
      </c>
      <c r="J26" s="64" t="s">
        <v>174</v>
      </c>
      <c r="K26" s="64" t="s">
        <v>174</v>
      </c>
      <c r="L26" s="64" t="s">
        <v>174</v>
      </c>
      <c r="M26" s="64" t="s">
        <v>174</v>
      </c>
      <c r="N26" s="64" t="s">
        <v>174</v>
      </c>
      <c r="O26" s="64" t="s">
        <v>174</v>
      </c>
      <c r="P26" s="64" t="s">
        <v>174</v>
      </c>
      <c r="Q26" s="64" t="s">
        <v>174</v>
      </c>
      <c r="R26" s="108">
        <v>1</v>
      </c>
      <c r="S26" s="108">
        <v>6</v>
      </c>
      <c r="T26" s="43">
        <f t="shared" si="0"/>
        <v>7</v>
      </c>
    </row>
    <row r="27" spans="1:20" s="95" customFormat="1" x14ac:dyDescent="0.25">
      <c r="A27" s="36" t="s">
        <v>96</v>
      </c>
      <c r="B27" s="64" t="s">
        <v>174</v>
      </c>
      <c r="C27" s="64" t="s">
        <v>174</v>
      </c>
      <c r="D27" s="64" t="s">
        <v>174</v>
      </c>
      <c r="E27" s="64" t="s">
        <v>174</v>
      </c>
      <c r="F27" s="64" t="s">
        <v>174</v>
      </c>
      <c r="G27" s="64" t="s">
        <v>174</v>
      </c>
      <c r="H27" s="64" t="s">
        <v>174</v>
      </c>
      <c r="I27" s="64" t="s">
        <v>174</v>
      </c>
      <c r="J27" s="64" t="s">
        <v>174</v>
      </c>
      <c r="K27" s="64" t="s">
        <v>174</v>
      </c>
      <c r="L27" s="64" t="s">
        <v>174</v>
      </c>
      <c r="M27" s="64" t="s">
        <v>174</v>
      </c>
      <c r="N27" s="64" t="s">
        <v>174</v>
      </c>
      <c r="O27" s="64" t="s">
        <v>174</v>
      </c>
      <c r="P27" s="64" t="s">
        <v>174</v>
      </c>
      <c r="Q27" s="108">
        <v>2</v>
      </c>
      <c r="R27" s="108">
        <v>6</v>
      </c>
      <c r="S27" s="108">
        <v>26</v>
      </c>
      <c r="T27" s="43">
        <f t="shared" si="0"/>
        <v>34</v>
      </c>
    </row>
    <row r="28" spans="1:20" s="95" customFormat="1" x14ac:dyDescent="0.25">
      <c r="A28" s="36" t="s">
        <v>97</v>
      </c>
      <c r="B28" s="64" t="s">
        <v>174</v>
      </c>
      <c r="C28" s="64" t="s">
        <v>174</v>
      </c>
      <c r="D28" s="64" t="s">
        <v>174</v>
      </c>
      <c r="E28" s="64" t="s">
        <v>174</v>
      </c>
      <c r="F28" s="64" t="s">
        <v>174</v>
      </c>
      <c r="G28" s="64" t="s">
        <v>174</v>
      </c>
      <c r="H28" s="64" t="s">
        <v>174</v>
      </c>
      <c r="I28" s="64" t="s">
        <v>174</v>
      </c>
      <c r="J28" s="64" t="s">
        <v>174</v>
      </c>
      <c r="K28" s="64" t="s">
        <v>174</v>
      </c>
      <c r="L28" s="64" t="s">
        <v>174</v>
      </c>
      <c r="M28" s="64" t="s">
        <v>174</v>
      </c>
      <c r="N28" s="64" t="s">
        <v>174</v>
      </c>
      <c r="O28" s="64" t="s">
        <v>174</v>
      </c>
      <c r="P28" s="64" t="s">
        <v>174</v>
      </c>
      <c r="Q28" s="64" t="s">
        <v>174</v>
      </c>
      <c r="R28" s="108">
        <v>4</v>
      </c>
      <c r="S28" s="108">
        <v>37</v>
      </c>
      <c r="T28" s="43">
        <f t="shared" si="0"/>
        <v>41</v>
      </c>
    </row>
    <row r="29" spans="1:20" s="95" customFormat="1" x14ac:dyDescent="0.25">
      <c r="A29" s="36" t="s">
        <v>98</v>
      </c>
      <c r="B29" s="64" t="s">
        <v>174</v>
      </c>
      <c r="C29" s="64" t="s">
        <v>174</v>
      </c>
      <c r="D29" s="64" t="s">
        <v>174</v>
      </c>
      <c r="E29" s="64" t="s">
        <v>174</v>
      </c>
      <c r="F29" s="64" t="s">
        <v>174</v>
      </c>
      <c r="G29" s="64" t="s">
        <v>174</v>
      </c>
      <c r="H29" s="64" t="s">
        <v>174</v>
      </c>
      <c r="I29" s="64" t="s">
        <v>174</v>
      </c>
      <c r="J29" s="64" t="s">
        <v>174</v>
      </c>
      <c r="K29" s="64" t="s">
        <v>174</v>
      </c>
      <c r="L29" s="64" t="s">
        <v>174</v>
      </c>
      <c r="M29" s="64" t="s">
        <v>174</v>
      </c>
      <c r="N29" s="64" t="s">
        <v>174</v>
      </c>
      <c r="O29" s="64" t="s">
        <v>174</v>
      </c>
      <c r="P29" s="64" t="s">
        <v>174</v>
      </c>
      <c r="Q29" s="108">
        <v>1</v>
      </c>
      <c r="R29" s="108">
        <v>3</v>
      </c>
      <c r="S29" s="108">
        <v>19</v>
      </c>
      <c r="T29" s="43">
        <f t="shared" si="0"/>
        <v>23</v>
      </c>
    </row>
    <row r="30" spans="1:20" s="95" customFormat="1" x14ac:dyDescent="0.25">
      <c r="A30" s="36" t="s">
        <v>99</v>
      </c>
      <c r="B30" s="64" t="s">
        <v>174</v>
      </c>
      <c r="C30" s="64" t="s">
        <v>174</v>
      </c>
      <c r="D30" s="64" t="s">
        <v>174</v>
      </c>
      <c r="E30" s="64" t="s">
        <v>174</v>
      </c>
      <c r="F30" s="64" t="s">
        <v>174</v>
      </c>
      <c r="G30" s="64" t="s">
        <v>174</v>
      </c>
      <c r="H30" s="64" t="s">
        <v>174</v>
      </c>
      <c r="I30" s="64" t="s">
        <v>174</v>
      </c>
      <c r="J30" s="64" t="s">
        <v>174</v>
      </c>
      <c r="K30" s="64" t="s">
        <v>174</v>
      </c>
      <c r="L30" s="64" t="s">
        <v>174</v>
      </c>
      <c r="M30" s="64" t="s">
        <v>174</v>
      </c>
      <c r="N30" s="64" t="s">
        <v>174</v>
      </c>
      <c r="O30" s="64" t="s">
        <v>174</v>
      </c>
      <c r="P30" s="64" t="s">
        <v>174</v>
      </c>
      <c r="Q30" s="64" t="s">
        <v>174</v>
      </c>
      <c r="R30" s="64" t="s">
        <v>174</v>
      </c>
      <c r="S30" s="108">
        <v>18</v>
      </c>
      <c r="T30" s="43">
        <f t="shared" si="0"/>
        <v>18</v>
      </c>
    </row>
    <row r="31" spans="1:20" s="95" customFormat="1" x14ac:dyDescent="0.25">
      <c r="A31" s="36" t="s">
        <v>155</v>
      </c>
      <c r="B31" s="64" t="s">
        <v>174</v>
      </c>
      <c r="C31" s="64" t="s">
        <v>174</v>
      </c>
      <c r="D31" s="64" t="s">
        <v>174</v>
      </c>
      <c r="E31" s="64" t="s">
        <v>174</v>
      </c>
      <c r="F31" s="64" t="s">
        <v>174</v>
      </c>
      <c r="G31" s="64" t="s">
        <v>174</v>
      </c>
      <c r="H31" s="64" t="s">
        <v>174</v>
      </c>
      <c r="I31" s="64" t="s">
        <v>174</v>
      </c>
      <c r="J31" s="64" t="s">
        <v>174</v>
      </c>
      <c r="K31" s="64" t="s">
        <v>174</v>
      </c>
      <c r="L31" s="64" t="s">
        <v>174</v>
      </c>
      <c r="M31" s="64" t="s">
        <v>174</v>
      </c>
      <c r="N31" s="64" t="s">
        <v>174</v>
      </c>
      <c r="O31" s="64" t="s">
        <v>174</v>
      </c>
      <c r="P31" s="64" t="s">
        <v>174</v>
      </c>
      <c r="Q31" s="64" t="s">
        <v>174</v>
      </c>
      <c r="R31" s="64" t="s">
        <v>174</v>
      </c>
      <c r="S31" s="108">
        <v>17</v>
      </c>
      <c r="T31" s="43">
        <f t="shared" si="0"/>
        <v>17</v>
      </c>
    </row>
    <row r="32" spans="1:20" s="95" customFormat="1" x14ac:dyDescent="0.25">
      <c r="A32" s="36" t="s">
        <v>191</v>
      </c>
      <c r="B32" s="64" t="s">
        <v>174</v>
      </c>
      <c r="C32" s="64" t="s">
        <v>174</v>
      </c>
      <c r="D32" s="64" t="s">
        <v>174</v>
      </c>
      <c r="E32" s="64" t="s">
        <v>174</v>
      </c>
      <c r="F32" s="64" t="s">
        <v>174</v>
      </c>
      <c r="G32" s="64" t="s">
        <v>174</v>
      </c>
      <c r="H32" s="64" t="s">
        <v>174</v>
      </c>
      <c r="I32" s="64" t="s">
        <v>174</v>
      </c>
      <c r="J32" s="64" t="s">
        <v>174</v>
      </c>
      <c r="K32" s="64" t="s">
        <v>174</v>
      </c>
      <c r="L32" s="64" t="s">
        <v>174</v>
      </c>
      <c r="M32" s="64" t="s">
        <v>174</v>
      </c>
      <c r="N32" s="64" t="s">
        <v>174</v>
      </c>
      <c r="O32" s="64" t="s">
        <v>174</v>
      </c>
      <c r="P32" s="64" t="s">
        <v>174</v>
      </c>
      <c r="Q32" s="64" t="s">
        <v>174</v>
      </c>
      <c r="R32" s="64" t="s">
        <v>174</v>
      </c>
      <c r="S32" s="108">
        <v>17</v>
      </c>
      <c r="T32" s="43">
        <f t="shared" si="0"/>
        <v>17</v>
      </c>
    </row>
    <row r="33" spans="1:22" s="95" customFormat="1" x14ac:dyDescent="0.25">
      <c r="A33" s="36" t="s">
        <v>153</v>
      </c>
      <c r="B33" s="64" t="s">
        <v>174</v>
      </c>
      <c r="C33" s="64" t="s">
        <v>174</v>
      </c>
      <c r="D33" s="64" t="s">
        <v>174</v>
      </c>
      <c r="E33" s="64" t="s">
        <v>174</v>
      </c>
      <c r="F33" s="64" t="s">
        <v>174</v>
      </c>
      <c r="G33" s="64" t="s">
        <v>174</v>
      </c>
      <c r="H33" s="64" t="s">
        <v>174</v>
      </c>
      <c r="I33" s="64" t="s">
        <v>174</v>
      </c>
      <c r="J33" s="64" t="s">
        <v>174</v>
      </c>
      <c r="K33" s="64" t="s">
        <v>174</v>
      </c>
      <c r="L33" s="64" t="s">
        <v>174</v>
      </c>
      <c r="M33" s="64" t="s">
        <v>174</v>
      </c>
      <c r="N33" s="64" t="s">
        <v>174</v>
      </c>
      <c r="O33" s="64" t="s">
        <v>174</v>
      </c>
      <c r="P33" s="64" t="s">
        <v>174</v>
      </c>
      <c r="Q33" s="64" t="s">
        <v>174</v>
      </c>
      <c r="R33" s="64" t="s">
        <v>174</v>
      </c>
      <c r="S33" s="108">
        <v>99</v>
      </c>
      <c r="T33" s="43">
        <f t="shared" si="0"/>
        <v>99</v>
      </c>
    </row>
    <row r="34" spans="1:22" s="95" customFormat="1" ht="15" customHeight="1" x14ac:dyDescent="0.25">
      <c r="A34" s="30" t="s">
        <v>240</v>
      </c>
      <c r="B34" s="71">
        <f t="shared" ref="B34:S34" si="1">SUM(B8:B33)</f>
        <v>1</v>
      </c>
      <c r="C34" s="71">
        <f t="shared" si="1"/>
        <v>22</v>
      </c>
      <c r="D34" s="71">
        <f t="shared" si="1"/>
        <v>120</v>
      </c>
      <c r="E34" s="71">
        <f t="shared" si="1"/>
        <v>159</v>
      </c>
      <c r="F34" s="71">
        <f t="shared" si="1"/>
        <v>255</v>
      </c>
      <c r="G34" s="71">
        <f t="shared" si="1"/>
        <v>242</v>
      </c>
      <c r="H34" s="71">
        <f t="shared" si="1"/>
        <v>257</v>
      </c>
      <c r="I34" s="71">
        <f t="shared" si="1"/>
        <v>325</v>
      </c>
      <c r="J34" s="71">
        <f t="shared" si="1"/>
        <v>345</v>
      </c>
      <c r="K34" s="71">
        <f t="shared" si="1"/>
        <v>356</v>
      </c>
      <c r="L34" s="71">
        <f t="shared" si="1"/>
        <v>109</v>
      </c>
      <c r="M34" s="71">
        <f t="shared" si="1"/>
        <v>1769</v>
      </c>
      <c r="N34" s="71">
        <f t="shared" si="1"/>
        <v>689</v>
      </c>
      <c r="O34" s="71">
        <f t="shared" si="1"/>
        <v>503</v>
      </c>
      <c r="P34" s="71">
        <f t="shared" si="1"/>
        <v>263</v>
      </c>
      <c r="Q34" s="71">
        <f t="shared" si="1"/>
        <v>205</v>
      </c>
      <c r="R34" s="71">
        <f t="shared" si="1"/>
        <v>74</v>
      </c>
      <c r="S34" s="71">
        <f t="shared" si="1"/>
        <v>288</v>
      </c>
      <c r="T34" s="71">
        <f>SUM(B34:S34)</f>
        <v>5982</v>
      </c>
      <c r="V34" s="156"/>
    </row>
    <row r="35" spans="1:22" ht="14.25" x14ac:dyDescent="0.25">
      <c r="A35" s="77"/>
      <c r="T35" s="143"/>
    </row>
    <row r="37" spans="1:22" x14ac:dyDescent="0.25">
      <c r="T37" s="143"/>
    </row>
    <row r="38" spans="1:22" x14ac:dyDescent="0.25">
      <c r="T38" s="143"/>
    </row>
  </sheetData>
  <mergeCells count="3">
    <mergeCell ref="C5:S5"/>
    <mergeCell ref="B5:B7"/>
    <mergeCell ref="T5:T7"/>
  </mergeCells>
  <phoneticPr fontId="0" type="noConversion"/>
  <pageMargins left="0.59055118110236227" right="0.39370078740157483" top="0.98425196850393704" bottom="0.98425196850393704" header="0.47244094488188981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4"/>
  <sheetViews>
    <sheetView workbookViewId="0">
      <selection sqref="A1:P1"/>
    </sheetView>
  </sheetViews>
  <sheetFormatPr baseColWidth="10" defaultRowHeight="12.75" x14ac:dyDescent="0.2"/>
  <cols>
    <col min="1" max="1" width="42.85546875" style="1" customWidth="1"/>
    <col min="2" max="10" width="8.85546875" style="1" bestFit="1" customWidth="1"/>
    <col min="11" max="16" width="7.7109375" style="1" customWidth="1"/>
    <col min="17" max="139" width="8.85546875" style="1" customWidth="1"/>
    <col min="140" max="16384" width="11.42578125" style="1"/>
  </cols>
  <sheetData>
    <row r="1" spans="1:16" s="3" customFormat="1" ht="19.5" x14ac:dyDescent="0.35">
      <c r="A1" s="267" t="s">
        <v>280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 s="3" customFormat="1" ht="18" x14ac:dyDescent="0.35">
      <c r="A2" s="265" t="s">
        <v>281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3"/>
    </row>
    <row r="3" spans="1:16" s="3" customFormat="1" ht="18" x14ac:dyDescent="0.35">
      <c r="A3" s="299" t="s">
        <v>337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3"/>
    </row>
    <row r="5" spans="1:16" s="8" customFormat="1" ht="15" customHeight="1" x14ac:dyDescent="0.25">
      <c r="A5" s="30"/>
      <c r="B5" s="31">
        <v>1925</v>
      </c>
      <c r="C5" s="31">
        <v>1930</v>
      </c>
      <c r="D5" s="31">
        <v>1940</v>
      </c>
      <c r="E5" s="31">
        <v>1950</v>
      </c>
      <c r="F5" s="31">
        <v>1960</v>
      </c>
      <c r="G5" s="31">
        <v>1970</v>
      </c>
      <c r="H5" s="31">
        <v>1980</v>
      </c>
      <c r="I5" s="31">
        <v>1990</v>
      </c>
      <c r="J5" s="31">
        <v>2000</v>
      </c>
      <c r="K5" s="31">
        <v>2010</v>
      </c>
      <c r="L5" s="31">
        <v>2015</v>
      </c>
      <c r="M5" s="31">
        <v>2016</v>
      </c>
      <c r="N5" s="31">
        <v>2017</v>
      </c>
      <c r="O5" s="31">
        <v>2018</v>
      </c>
      <c r="P5" s="31">
        <v>2019</v>
      </c>
    </row>
    <row r="6" spans="1:16" s="6" customFormat="1" ht="13.5" x14ac:dyDescent="0.25">
      <c r="A6" s="37"/>
      <c r="B6" s="33"/>
      <c r="C6" s="34"/>
      <c r="D6" s="34"/>
      <c r="E6" s="34"/>
      <c r="F6" s="34"/>
      <c r="G6" s="34"/>
      <c r="H6" s="34"/>
      <c r="I6" s="34"/>
      <c r="J6" s="34"/>
      <c r="K6" s="33"/>
      <c r="L6" s="33"/>
      <c r="M6" s="33"/>
      <c r="N6" s="33"/>
      <c r="O6" s="33"/>
      <c r="P6" s="33"/>
    </row>
    <row r="7" spans="1:16" s="6" customFormat="1" ht="13.5" x14ac:dyDescent="0.25">
      <c r="A7" s="36" t="s">
        <v>226</v>
      </c>
      <c r="B7" s="33"/>
      <c r="C7" s="34"/>
      <c r="D7" s="34"/>
      <c r="E7" s="34"/>
      <c r="F7" s="34"/>
      <c r="G7" s="34"/>
      <c r="H7" s="34"/>
      <c r="I7" s="34"/>
      <c r="J7" s="34"/>
      <c r="K7" s="33"/>
      <c r="L7" s="33"/>
      <c r="M7" s="33"/>
      <c r="N7" s="33"/>
      <c r="O7" s="33"/>
      <c r="P7" s="33"/>
    </row>
    <row r="8" spans="1:16" s="6" customFormat="1" ht="13.5" x14ac:dyDescent="0.25">
      <c r="A8" s="37"/>
      <c r="B8" s="33"/>
      <c r="C8" s="34"/>
      <c r="D8" s="34"/>
      <c r="E8" s="34"/>
      <c r="F8" s="34"/>
      <c r="G8" s="34"/>
      <c r="H8" s="34"/>
      <c r="I8" s="34"/>
      <c r="J8" s="34"/>
      <c r="K8" s="33"/>
      <c r="L8" s="33"/>
      <c r="M8" s="33"/>
      <c r="N8" s="33"/>
      <c r="O8" s="33"/>
      <c r="P8" s="33"/>
    </row>
    <row r="9" spans="1:16" s="6" customFormat="1" ht="13.5" x14ac:dyDescent="0.25">
      <c r="A9" s="36" t="s">
        <v>0</v>
      </c>
      <c r="B9" s="50">
        <v>1583</v>
      </c>
      <c r="C9" s="50">
        <v>1653</v>
      </c>
      <c r="D9" s="50">
        <v>1545</v>
      </c>
      <c r="E9" s="50">
        <v>1618</v>
      </c>
      <c r="F9" s="50">
        <v>3139</v>
      </c>
      <c r="G9" s="50">
        <v>3972</v>
      </c>
      <c r="H9" s="50">
        <v>3134</v>
      </c>
      <c r="I9" s="50">
        <v>1883</v>
      </c>
      <c r="J9" s="50">
        <v>1685</v>
      </c>
      <c r="K9" s="50">
        <v>910</v>
      </c>
      <c r="L9" s="50">
        <v>956</v>
      </c>
      <c r="M9" s="50">
        <v>976</v>
      </c>
      <c r="N9" s="50">
        <v>1022</v>
      </c>
      <c r="O9" s="50">
        <v>1070</v>
      </c>
      <c r="P9" s="50">
        <v>1131</v>
      </c>
    </row>
    <row r="10" spans="1:16" s="6" customFormat="1" ht="13.5" x14ac:dyDescent="0.25">
      <c r="A10" s="36" t="s">
        <v>1</v>
      </c>
      <c r="B10" s="50">
        <v>1573</v>
      </c>
      <c r="C10" s="50">
        <v>1731</v>
      </c>
      <c r="D10" s="50">
        <v>2025</v>
      </c>
      <c r="E10" s="50">
        <v>2877</v>
      </c>
      <c r="F10" s="50">
        <v>4153</v>
      </c>
      <c r="G10" s="50">
        <v>5244</v>
      </c>
      <c r="H10" s="50">
        <v>4709</v>
      </c>
      <c r="I10" s="50">
        <v>3242</v>
      </c>
      <c r="J10" s="50">
        <v>2376</v>
      </c>
      <c r="K10" s="50">
        <v>1006</v>
      </c>
      <c r="L10" s="50">
        <v>796</v>
      </c>
      <c r="M10" s="50">
        <v>777</v>
      </c>
      <c r="N10" s="50">
        <v>804</v>
      </c>
      <c r="O10" s="50">
        <v>769</v>
      </c>
      <c r="P10" s="50">
        <v>738</v>
      </c>
    </row>
    <row r="11" spans="1:16" s="6" customFormat="1" ht="13.5" x14ac:dyDescent="0.25">
      <c r="A11" s="36" t="s">
        <v>2</v>
      </c>
      <c r="B11" s="50">
        <v>3737</v>
      </c>
      <c r="C11" s="50">
        <v>4662</v>
      </c>
      <c r="D11" s="50">
        <v>6239</v>
      </c>
      <c r="E11" s="50">
        <v>8257</v>
      </c>
      <c r="F11" s="50">
        <v>10524</v>
      </c>
      <c r="G11" s="50">
        <v>8970</v>
      </c>
      <c r="H11" s="50">
        <v>6788</v>
      </c>
      <c r="I11" s="50">
        <v>4200</v>
      </c>
      <c r="J11" s="50">
        <v>3342</v>
      </c>
      <c r="K11" s="50">
        <v>1580</v>
      </c>
      <c r="L11" s="50">
        <v>1552</v>
      </c>
      <c r="M11" s="50">
        <v>1557</v>
      </c>
      <c r="N11" s="50">
        <v>1506</v>
      </c>
      <c r="O11" s="50">
        <v>1450</v>
      </c>
      <c r="P11" s="50">
        <v>1388</v>
      </c>
    </row>
    <row r="12" spans="1:16" s="6" customFormat="1" ht="13.5" x14ac:dyDescent="0.25">
      <c r="A12" s="36" t="s">
        <v>3</v>
      </c>
      <c r="B12" s="50">
        <v>665</v>
      </c>
      <c r="C12" s="50">
        <v>777</v>
      </c>
      <c r="D12" s="50">
        <v>1054</v>
      </c>
      <c r="E12" s="50">
        <v>1236</v>
      </c>
      <c r="F12" s="50">
        <v>1507</v>
      </c>
      <c r="G12" s="50">
        <v>1236</v>
      </c>
      <c r="H12" s="50">
        <v>815</v>
      </c>
      <c r="I12" s="50">
        <v>523</v>
      </c>
      <c r="J12" s="50">
        <v>453</v>
      </c>
      <c r="K12" s="50">
        <v>192</v>
      </c>
      <c r="L12" s="50">
        <v>174</v>
      </c>
      <c r="M12" s="50">
        <v>164</v>
      </c>
      <c r="N12" s="50">
        <v>153</v>
      </c>
      <c r="O12" s="50"/>
      <c r="P12" s="50"/>
    </row>
    <row r="13" spans="1:16" s="6" customFormat="1" ht="13.5" x14ac:dyDescent="0.25">
      <c r="A13" s="36" t="s">
        <v>4</v>
      </c>
      <c r="B13" s="50">
        <v>1384</v>
      </c>
      <c r="C13" s="50">
        <v>1556</v>
      </c>
      <c r="D13" s="50">
        <v>1713</v>
      </c>
      <c r="E13" s="50">
        <v>1909</v>
      </c>
      <c r="F13" s="50">
        <v>2431</v>
      </c>
      <c r="G13" s="50">
        <v>2178</v>
      </c>
      <c r="H13" s="50">
        <v>1314</v>
      </c>
      <c r="I13" s="50">
        <v>921</v>
      </c>
      <c r="J13" s="50">
        <v>463</v>
      </c>
      <c r="K13" s="50">
        <v>305</v>
      </c>
      <c r="L13" s="50">
        <v>249</v>
      </c>
      <c r="M13" s="50">
        <v>253</v>
      </c>
      <c r="N13" s="50">
        <v>274</v>
      </c>
      <c r="O13" s="50"/>
      <c r="P13" s="50"/>
    </row>
    <row r="14" spans="1:16" s="6" customFormat="1" ht="13.5" x14ac:dyDescent="0.25">
      <c r="A14" s="36" t="s">
        <v>219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>
        <v>418</v>
      </c>
      <c r="P14" s="50">
        <v>407</v>
      </c>
    </row>
    <row r="15" spans="1:16" s="6" customFormat="1" ht="13.5" x14ac:dyDescent="0.25">
      <c r="A15" s="36" t="s">
        <v>5</v>
      </c>
      <c r="B15" s="50">
        <v>3138</v>
      </c>
      <c r="C15" s="50">
        <v>3377</v>
      </c>
      <c r="D15" s="50">
        <v>3733</v>
      </c>
      <c r="E15" s="50">
        <v>4098</v>
      </c>
      <c r="F15" s="50">
        <v>5328</v>
      </c>
      <c r="G15" s="50">
        <v>4084</v>
      </c>
      <c r="H15" s="50">
        <v>2678</v>
      </c>
      <c r="I15" s="50">
        <v>1946</v>
      </c>
      <c r="J15" s="50">
        <v>1471</v>
      </c>
      <c r="K15" s="50">
        <v>700</v>
      </c>
      <c r="L15" s="50">
        <v>616</v>
      </c>
      <c r="M15" s="50">
        <v>613</v>
      </c>
      <c r="N15" s="50">
        <v>649</v>
      </c>
      <c r="O15" s="50">
        <v>631</v>
      </c>
      <c r="P15" s="50">
        <v>603</v>
      </c>
    </row>
    <row r="16" spans="1:16" s="6" customFormat="1" ht="13.5" x14ac:dyDescent="0.25">
      <c r="A16" s="36" t="s">
        <v>6</v>
      </c>
      <c r="B16" s="50">
        <v>1481</v>
      </c>
      <c r="C16" s="50">
        <v>1519</v>
      </c>
      <c r="D16" s="50">
        <v>1979</v>
      </c>
      <c r="E16" s="50">
        <v>2496</v>
      </c>
      <c r="F16" s="50">
        <v>2786</v>
      </c>
      <c r="G16" s="50">
        <v>2346</v>
      </c>
      <c r="H16" s="50">
        <v>1677</v>
      </c>
      <c r="I16" s="50">
        <v>1316</v>
      </c>
      <c r="J16" s="50">
        <v>715</v>
      </c>
      <c r="K16" s="50">
        <v>288</v>
      </c>
      <c r="L16" s="50">
        <v>270</v>
      </c>
      <c r="M16" s="50">
        <v>266</v>
      </c>
      <c r="N16" s="50">
        <v>257</v>
      </c>
      <c r="O16" s="50">
        <v>247</v>
      </c>
      <c r="P16" s="50">
        <v>249</v>
      </c>
    </row>
    <row r="17" spans="1:139" s="6" customFormat="1" ht="13.5" x14ac:dyDescent="0.25">
      <c r="A17" s="36" t="s">
        <v>7</v>
      </c>
      <c r="B17" s="50">
        <v>1957</v>
      </c>
      <c r="C17" s="50">
        <v>2078</v>
      </c>
      <c r="D17" s="50">
        <v>2671</v>
      </c>
      <c r="E17" s="50">
        <v>4123</v>
      </c>
      <c r="F17" s="50">
        <v>4068</v>
      </c>
      <c r="G17" s="50">
        <v>2909</v>
      </c>
      <c r="H17" s="50">
        <v>1819</v>
      </c>
      <c r="I17" s="50">
        <v>1265</v>
      </c>
      <c r="J17" s="50">
        <v>764</v>
      </c>
      <c r="K17" s="50">
        <v>427</v>
      </c>
      <c r="L17" s="50">
        <v>460</v>
      </c>
      <c r="M17" s="50">
        <v>504</v>
      </c>
      <c r="N17" s="50">
        <v>551</v>
      </c>
      <c r="O17" s="50">
        <v>548</v>
      </c>
      <c r="P17" s="50">
        <v>556</v>
      </c>
    </row>
    <row r="18" spans="1:139" s="6" customFormat="1" ht="13.5" x14ac:dyDescent="0.25">
      <c r="A18" s="36" t="s">
        <v>8</v>
      </c>
      <c r="B18" s="50">
        <v>2064</v>
      </c>
      <c r="C18" s="50">
        <v>2164</v>
      </c>
      <c r="D18" s="50">
        <v>2998</v>
      </c>
      <c r="E18" s="50">
        <v>3523</v>
      </c>
      <c r="F18" s="50">
        <v>3539</v>
      </c>
      <c r="G18" s="50">
        <v>2523</v>
      </c>
      <c r="H18" s="50">
        <v>1421</v>
      </c>
      <c r="I18" s="50">
        <v>727</v>
      </c>
      <c r="J18" s="50">
        <v>611</v>
      </c>
      <c r="K18" s="50">
        <v>338</v>
      </c>
      <c r="L18" s="50">
        <v>299</v>
      </c>
      <c r="M18" s="50">
        <v>300</v>
      </c>
      <c r="N18" s="50">
        <v>330</v>
      </c>
      <c r="O18" s="50">
        <v>337</v>
      </c>
      <c r="P18" s="50">
        <v>349</v>
      </c>
    </row>
    <row r="19" spans="1:139" s="6" customFormat="1" ht="13.5" x14ac:dyDescent="0.25">
      <c r="A19" s="36" t="s">
        <v>9</v>
      </c>
      <c r="B19" s="50">
        <v>624</v>
      </c>
      <c r="C19" s="50">
        <v>634</v>
      </c>
      <c r="D19" s="50">
        <v>628</v>
      </c>
      <c r="E19" s="50">
        <v>1457</v>
      </c>
      <c r="F19" s="50">
        <v>1568</v>
      </c>
      <c r="G19" s="50">
        <v>1102</v>
      </c>
      <c r="H19" s="50">
        <v>953</v>
      </c>
      <c r="I19" s="50">
        <v>614</v>
      </c>
      <c r="J19" s="50">
        <v>454</v>
      </c>
      <c r="K19" s="50">
        <v>239</v>
      </c>
      <c r="L19" s="50">
        <v>219</v>
      </c>
      <c r="M19" s="50">
        <v>227</v>
      </c>
      <c r="N19" s="50">
        <v>246</v>
      </c>
      <c r="O19" s="50">
        <v>224</v>
      </c>
      <c r="P19" s="50">
        <v>232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</row>
    <row r="20" spans="1:139" s="6" customFormat="1" ht="13.5" x14ac:dyDescent="0.25">
      <c r="A20" s="36" t="s">
        <v>10</v>
      </c>
      <c r="B20" s="50">
        <v>225</v>
      </c>
      <c r="C20" s="50">
        <v>232</v>
      </c>
      <c r="D20" s="50">
        <v>259</v>
      </c>
      <c r="E20" s="50">
        <v>293</v>
      </c>
      <c r="F20" s="50">
        <v>705</v>
      </c>
      <c r="G20" s="50">
        <v>412</v>
      </c>
      <c r="H20" s="50">
        <v>337</v>
      </c>
      <c r="I20" s="50">
        <v>207</v>
      </c>
      <c r="J20" s="50">
        <v>196</v>
      </c>
      <c r="K20" s="50">
        <v>88</v>
      </c>
      <c r="L20" s="50">
        <v>95</v>
      </c>
      <c r="M20" s="50">
        <v>101</v>
      </c>
      <c r="N20" s="50">
        <v>120</v>
      </c>
      <c r="O20" s="50">
        <v>115</v>
      </c>
      <c r="P20" s="50">
        <v>108</v>
      </c>
    </row>
    <row r="21" spans="1:139" s="6" customFormat="1" ht="13.5" x14ac:dyDescent="0.25">
      <c r="A21" s="36" t="s">
        <v>11</v>
      </c>
      <c r="B21" s="50">
        <v>235</v>
      </c>
      <c r="C21" s="50">
        <v>259</v>
      </c>
      <c r="D21" s="50">
        <v>229</v>
      </c>
      <c r="E21" s="50">
        <v>336</v>
      </c>
      <c r="F21" s="50">
        <v>399</v>
      </c>
      <c r="G21" s="50">
        <v>274</v>
      </c>
      <c r="H21" s="50">
        <v>189</v>
      </c>
      <c r="I21" s="50">
        <v>116</v>
      </c>
      <c r="J21" s="50">
        <v>97</v>
      </c>
      <c r="K21" s="50">
        <v>56</v>
      </c>
      <c r="L21" s="50">
        <v>44</v>
      </c>
      <c r="M21" s="50">
        <v>49</v>
      </c>
      <c r="N21" s="50">
        <v>50</v>
      </c>
      <c r="O21" s="50">
        <v>43</v>
      </c>
      <c r="P21" s="50">
        <v>43</v>
      </c>
    </row>
    <row r="22" spans="1:139" s="6" customFormat="1" ht="13.5" x14ac:dyDescent="0.25">
      <c r="A22" s="36" t="s">
        <v>12</v>
      </c>
      <c r="B22" s="50">
        <v>145</v>
      </c>
      <c r="C22" s="50">
        <v>142</v>
      </c>
      <c r="D22" s="50">
        <v>128</v>
      </c>
      <c r="E22" s="50">
        <v>296</v>
      </c>
      <c r="F22" s="50">
        <v>571</v>
      </c>
      <c r="G22" s="50">
        <v>336</v>
      </c>
      <c r="H22" s="50">
        <v>119</v>
      </c>
      <c r="I22" s="50">
        <v>136</v>
      </c>
      <c r="J22" s="50">
        <v>141</v>
      </c>
      <c r="K22" s="50">
        <v>66</v>
      </c>
      <c r="L22" s="50">
        <v>52</v>
      </c>
      <c r="M22" s="50">
        <v>57</v>
      </c>
      <c r="N22" s="50">
        <v>63</v>
      </c>
      <c r="O22" s="50">
        <v>65</v>
      </c>
      <c r="P22" s="50">
        <v>67</v>
      </c>
    </row>
    <row r="23" spans="1:139" s="6" customFormat="1" ht="13.5" x14ac:dyDescent="0.25">
      <c r="A23" s="36" t="s">
        <v>13</v>
      </c>
      <c r="B23" s="50">
        <v>40</v>
      </c>
      <c r="C23" s="50">
        <v>39</v>
      </c>
      <c r="D23" s="50">
        <v>39</v>
      </c>
      <c r="E23" s="50">
        <v>99</v>
      </c>
      <c r="F23" s="50">
        <v>75</v>
      </c>
      <c r="G23" s="50">
        <v>45</v>
      </c>
      <c r="H23" s="50">
        <v>30</v>
      </c>
      <c r="I23" s="50">
        <v>21</v>
      </c>
      <c r="J23" s="50">
        <v>10</v>
      </c>
      <c r="K23" s="50">
        <v>4</v>
      </c>
      <c r="L23" s="50">
        <v>3</v>
      </c>
      <c r="M23" s="50">
        <v>3</v>
      </c>
      <c r="N23" s="50">
        <v>2</v>
      </c>
      <c r="O23" s="50">
        <v>2</v>
      </c>
      <c r="P23" s="50">
        <v>2</v>
      </c>
    </row>
    <row r="24" spans="1:139" s="6" customFormat="1" ht="13.5" x14ac:dyDescent="0.25">
      <c r="A24" s="36" t="s">
        <v>169</v>
      </c>
      <c r="B24" s="52" t="s">
        <v>174</v>
      </c>
      <c r="C24" s="52" t="s">
        <v>174</v>
      </c>
      <c r="D24" s="52" t="s">
        <v>174</v>
      </c>
      <c r="E24" s="52" t="s">
        <v>174</v>
      </c>
      <c r="F24" s="52" t="s">
        <v>174</v>
      </c>
      <c r="G24" s="52" t="s">
        <v>174</v>
      </c>
      <c r="H24" s="52" t="s">
        <v>174</v>
      </c>
      <c r="I24" s="52" t="s">
        <v>174</v>
      </c>
      <c r="J24" s="52" t="s">
        <v>174</v>
      </c>
      <c r="K24" s="52" t="s">
        <v>174</v>
      </c>
      <c r="L24" s="52" t="s">
        <v>174</v>
      </c>
      <c r="M24" s="52" t="s">
        <v>174</v>
      </c>
      <c r="N24" s="52" t="s">
        <v>174</v>
      </c>
      <c r="O24" s="52" t="s">
        <v>174</v>
      </c>
      <c r="P24" s="52" t="s">
        <v>174</v>
      </c>
    </row>
    <row r="25" spans="1:139" s="6" customFormat="1" ht="13.5" x14ac:dyDescent="0.25">
      <c r="A25" s="36" t="s">
        <v>170</v>
      </c>
      <c r="B25" s="52" t="s">
        <v>174</v>
      </c>
      <c r="C25" s="52" t="s">
        <v>174</v>
      </c>
      <c r="D25" s="52" t="s">
        <v>174</v>
      </c>
      <c r="E25" s="52" t="s">
        <v>174</v>
      </c>
      <c r="F25" s="52" t="s">
        <v>174</v>
      </c>
      <c r="G25" s="52" t="s">
        <v>174</v>
      </c>
      <c r="H25" s="52" t="s">
        <v>174</v>
      </c>
      <c r="I25" s="52" t="s">
        <v>174</v>
      </c>
      <c r="J25" s="52" t="s">
        <v>174</v>
      </c>
      <c r="K25" s="52" t="s">
        <v>174</v>
      </c>
      <c r="L25" s="52" t="s">
        <v>174</v>
      </c>
      <c r="M25" s="52" t="s">
        <v>174</v>
      </c>
      <c r="N25" s="52" t="s">
        <v>174</v>
      </c>
      <c r="O25" s="52" t="s">
        <v>174</v>
      </c>
      <c r="P25" s="52" t="s">
        <v>174</v>
      </c>
    </row>
    <row r="26" spans="1:139" s="6" customFormat="1" ht="13.5" x14ac:dyDescent="0.25">
      <c r="A26" s="36" t="s">
        <v>15</v>
      </c>
      <c r="B26" s="50">
        <v>23</v>
      </c>
      <c r="C26" s="50">
        <v>20</v>
      </c>
      <c r="D26" s="50">
        <v>34</v>
      </c>
      <c r="E26" s="50">
        <v>86</v>
      </c>
      <c r="F26" s="50">
        <v>53</v>
      </c>
      <c r="G26" s="50">
        <v>50</v>
      </c>
      <c r="H26" s="50">
        <v>18</v>
      </c>
      <c r="I26" s="50">
        <v>12</v>
      </c>
      <c r="J26" s="50">
        <v>14</v>
      </c>
      <c r="K26" s="50">
        <v>5</v>
      </c>
      <c r="L26" s="50">
        <v>9</v>
      </c>
      <c r="M26" s="50">
        <v>9</v>
      </c>
      <c r="N26" s="50">
        <v>11</v>
      </c>
      <c r="O26" s="50">
        <v>5</v>
      </c>
      <c r="P26" s="50">
        <v>8</v>
      </c>
    </row>
    <row r="27" spans="1:139" s="6" customFormat="1" ht="13.5" x14ac:dyDescent="0.25">
      <c r="A27" s="36" t="s">
        <v>14</v>
      </c>
      <c r="B27" s="50">
        <v>91</v>
      </c>
      <c r="C27" s="50">
        <v>95</v>
      </c>
      <c r="D27" s="50">
        <v>126</v>
      </c>
      <c r="E27" s="50">
        <v>167</v>
      </c>
      <c r="F27" s="50">
        <v>115</v>
      </c>
      <c r="G27" s="50">
        <v>60</v>
      </c>
      <c r="H27" s="50">
        <v>34</v>
      </c>
      <c r="I27" s="50">
        <v>25</v>
      </c>
      <c r="J27" s="50">
        <v>36</v>
      </c>
      <c r="K27" s="50">
        <v>11</v>
      </c>
      <c r="L27" s="50">
        <v>9</v>
      </c>
      <c r="M27" s="50">
        <v>10</v>
      </c>
      <c r="N27" s="50">
        <v>13</v>
      </c>
      <c r="O27" s="50">
        <v>9</v>
      </c>
      <c r="P27" s="50">
        <v>10</v>
      </c>
    </row>
    <row r="28" spans="1:139" s="6" customFormat="1" ht="13.5" x14ac:dyDescent="0.25">
      <c r="A28" s="38" t="s">
        <v>16</v>
      </c>
      <c r="B28" s="53">
        <v>371</v>
      </c>
      <c r="C28" s="53">
        <v>414</v>
      </c>
      <c r="D28" s="53">
        <v>531</v>
      </c>
      <c r="E28" s="53">
        <v>708</v>
      </c>
      <c r="F28" s="53">
        <v>675</v>
      </c>
      <c r="G28" s="53">
        <v>460</v>
      </c>
      <c r="H28" s="53">
        <v>372</v>
      </c>
      <c r="I28" s="53">
        <v>237</v>
      </c>
      <c r="J28" s="53">
        <v>189</v>
      </c>
      <c r="K28" s="53">
        <v>95</v>
      </c>
      <c r="L28" s="53">
        <v>81</v>
      </c>
      <c r="M28" s="53">
        <v>81</v>
      </c>
      <c r="N28" s="53">
        <v>83</v>
      </c>
      <c r="O28" s="53">
        <v>85</v>
      </c>
      <c r="P28" s="53">
        <v>91</v>
      </c>
    </row>
    <row r="29" spans="1:139" s="6" customFormat="1" ht="13.5" x14ac:dyDescent="0.25">
      <c r="A29" s="30" t="s">
        <v>190</v>
      </c>
      <c r="B29" s="71">
        <v>19336</v>
      </c>
      <c r="C29" s="71">
        <v>21352</v>
      </c>
      <c r="D29" s="71">
        <v>25931</v>
      </c>
      <c r="E29" s="71">
        <v>33579</v>
      </c>
      <c r="F29" s="71">
        <v>41636</v>
      </c>
      <c r="G29" s="71">
        <v>36201</v>
      </c>
      <c r="H29" s="71">
        <v>26407</v>
      </c>
      <c r="I29" s="71">
        <v>17391</v>
      </c>
      <c r="J29" s="71">
        <v>13017</v>
      </c>
      <c r="K29" s="71">
        <v>6310</v>
      </c>
      <c r="L29" s="71">
        <v>5884</v>
      </c>
      <c r="M29" s="71">
        <v>5947</v>
      </c>
      <c r="N29" s="71">
        <f>SUM(N9:N28)</f>
        <v>6134</v>
      </c>
      <c r="O29" s="71">
        <f t="shared" ref="O29:P29" si="0">SUM(O9:O28)</f>
        <v>6018</v>
      </c>
      <c r="P29" s="71">
        <f t="shared" si="0"/>
        <v>5982</v>
      </c>
    </row>
    <row r="30" spans="1:139" s="6" customFormat="1" ht="13.5" x14ac:dyDescent="0.25">
      <c r="A30" s="200"/>
      <c r="B30" s="180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39" s="6" customFormat="1" ht="13.5" x14ac:dyDescent="0.25">
      <c r="A31" s="36" t="s">
        <v>224</v>
      </c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39" s="6" customFormat="1" ht="13.5" x14ac:dyDescent="0.25">
      <c r="A32" s="37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s="6" customFormat="1" ht="15" x14ac:dyDescent="0.25">
      <c r="A33" s="36" t="s">
        <v>275</v>
      </c>
      <c r="B33" s="197">
        <v>9871</v>
      </c>
      <c r="C33" s="50">
        <v>10636</v>
      </c>
      <c r="D33" s="50">
        <v>12494</v>
      </c>
      <c r="E33" s="50">
        <v>12708</v>
      </c>
      <c r="F33" s="50">
        <v>12561</v>
      </c>
      <c r="G33" s="50">
        <v>8527</v>
      </c>
      <c r="H33" s="50">
        <v>8199</v>
      </c>
      <c r="I33" s="50">
        <v>8436</v>
      </c>
      <c r="J33" s="33"/>
      <c r="K33" s="33"/>
      <c r="L33" s="33"/>
      <c r="M33" s="33"/>
      <c r="N33" s="33"/>
      <c r="O33" s="33"/>
      <c r="P33" s="33"/>
    </row>
    <row r="34" spans="1:16" s="6" customFormat="1" ht="15" x14ac:dyDescent="0.25">
      <c r="A34" s="36" t="s">
        <v>276</v>
      </c>
      <c r="B34" s="197">
        <v>6174</v>
      </c>
      <c r="C34" s="50">
        <v>7271</v>
      </c>
      <c r="D34" s="50">
        <v>10700</v>
      </c>
      <c r="E34" s="50">
        <v>19476</v>
      </c>
      <c r="F34" s="50">
        <v>28872</v>
      </c>
      <c r="G34" s="50">
        <v>27674</v>
      </c>
      <c r="H34" s="50">
        <v>18208</v>
      </c>
      <c r="I34" s="50">
        <v>8955</v>
      </c>
      <c r="J34" s="33"/>
      <c r="K34" s="33"/>
      <c r="L34" s="33"/>
      <c r="M34" s="33"/>
      <c r="N34" s="33"/>
      <c r="O34" s="33"/>
      <c r="P34" s="33"/>
    </row>
    <row r="35" spans="1:16" s="6" customFormat="1" ht="13.5" x14ac:dyDescent="0.25">
      <c r="A35" s="38" t="s">
        <v>225</v>
      </c>
      <c r="B35" s="198">
        <v>3291</v>
      </c>
      <c r="C35" s="53">
        <v>3445</v>
      </c>
      <c r="D35" s="53">
        <v>2737</v>
      </c>
      <c r="E35" s="53">
        <v>1395</v>
      </c>
      <c r="F35" s="53">
        <v>203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</row>
    <row r="36" spans="1:16" s="6" customFormat="1" ht="14.25" x14ac:dyDescent="0.25">
      <c r="A36" s="74" t="s">
        <v>277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</row>
    <row r="37" spans="1:16" s="6" customFormat="1" ht="13.5" x14ac:dyDescent="0.25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</row>
    <row r="38" spans="1:16" s="6" customFormat="1" ht="13.5" x14ac:dyDescent="0.25">
      <c r="J38" s="178"/>
      <c r="K38" s="178"/>
      <c r="L38" s="178"/>
      <c r="M38" s="178"/>
      <c r="N38" s="178"/>
      <c r="O38" s="178"/>
    </row>
    <row r="39" spans="1:16" s="6" customFormat="1" ht="13.5" x14ac:dyDescent="0.25">
      <c r="J39" s="178"/>
      <c r="K39" s="178"/>
      <c r="L39" s="178"/>
      <c r="M39" s="178"/>
      <c r="N39" s="178"/>
      <c r="O39" s="178"/>
    </row>
    <row r="40" spans="1:16" s="6" customFormat="1" ht="13.5" x14ac:dyDescent="0.25">
      <c r="J40" s="178"/>
      <c r="K40" s="178"/>
      <c r="L40" s="178"/>
      <c r="M40" s="178"/>
      <c r="N40" s="178"/>
      <c r="O40" s="178"/>
    </row>
    <row r="41" spans="1:16" s="6" customFormat="1" ht="13.5" x14ac:dyDescent="0.25">
      <c r="J41" s="178"/>
      <c r="K41" s="178"/>
      <c r="L41" s="178"/>
      <c r="M41" s="178"/>
      <c r="N41" s="178"/>
      <c r="O41" s="178"/>
    </row>
    <row r="42" spans="1:16" s="6" customFormat="1" ht="13.5" x14ac:dyDescent="0.25">
      <c r="J42" s="178"/>
      <c r="K42" s="178"/>
      <c r="L42" s="178"/>
      <c r="M42" s="178"/>
      <c r="N42" s="178"/>
      <c r="O42" s="178"/>
    </row>
    <row r="43" spans="1:16" s="6" customFormat="1" ht="13.5" x14ac:dyDescent="0.25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</row>
    <row r="44" spans="1:16" ht="6" customHeight="1" x14ac:dyDescent="0.2">
      <c r="K44" s="5"/>
      <c r="L44" s="5"/>
      <c r="M44" s="5"/>
    </row>
  </sheetData>
  <mergeCells count="1">
    <mergeCell ref="A1:P1"/>
  </mergeCells>
  <phoneticPr fontId="0" type="noConversion"/>
  <pageMargins left="0.11811023622047245" right="0.11811023622047245" top="0.78740157480314965" bottom="0.78740157480314965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/>
  </sheetViews>
  <sheetFormatPr baseColWidth="10" defaultColWidth="8.85546875" defaultRowHeight="13.5" x14ac:dyDescent="0.25"/>
  <cols>
    <col min="1" max="1" width="21.85546875" style="96" customWidth="1"/>
    <col min="2" max="2" width="9" style="96" customWidth="1"/>
    <col min="3" max="6" width="6.7109375" style="96" customWidth="1"/>
    <col min="7" max="8" width="5.85546875" style="96" bestFit="1" customWidth="1"/>
    <col min="9" max="11" width="6.5703125" style="96" bestFit="1" customWidth="1"/>
    <col min="12" max="12" width="5.85546875" style="96" bestFit="1" customWidth="1"/>
    <col min="13" max="14" width="6.7109375" style="96" customWidth="1"/>
    <col min="15" max="18" width="6" style="96" customWidth="1"/>
    <col min="19" max="19" width="7" style="96" customWidth="1"/>
    <col min="20" max="20" width="9" style="96" bestFit="1" customWidth="1"/>
    <col min="21" max="16384" width="8.85546875" style="96"/>
  </cols>
  <sheetData>
    <row r="1" spans="1:20" s="89" customFormat="1" ht="18.75" x14ac:dyDescent="0.3">
      <c r="A1" s="243" t="s">
        <v>313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20" s="89" customFormat="1" ht="15.75" x14ac:dyDescent="0.25">
      <c r="A2" s="242" t="s">
        <v>314</v>
      </c>
      <c r="B2" s="28"/>
      <c r="C2" s="28"/>
      <c r="D2" s="28"/>
      <c r="E2" s="28"/>
      <c r="F2" s="28"/>
      <c r="G2" s="28"/>
      <c r="L2" s="28"/>
    </row>
    <row r="3" spans="1:20" s="89" customFormat="1" ht="15.75" x14ac:dyDescent="0.25">
      <c r="A3" s="299" t="s">
        <v>337</v>
      </c>
      <c r="B3" s="28"/>
      <c r="C3" s="28"/>
      <c r="D3" s="28"/>
      <c r="E3" s="28"/>
      <c r="F3" s="28"/>
      <c r="G3" s="28"/>
      <c r="L3" s="28"/>
    </row>
    <row r="5" spans="1:20" x14ac:dyDescent="0.25">
      <c r="A5" s="32" t="s">
        <v>189</v>
      </c>
      <c r="B5" s="269" t="s">
        <v>239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86" t="s">
        <v>260</v>
      </c>
    </row>
    <row r="6" spans="1:20" x14ac:dyDescent="0.25">
      <c r="A6" s="99" t="s">
        <v>22</v>
      </c>
      <c r="B6" s="32" t="s">
        <v>188</v>
      </c>
      <c r="C6" s="32" t="s">
        <v>68</v>
      </c>
      <c r="D6" s="32" t="s">
        <v>25</v>
      </c>
      <c r="E6" s="32" t="s">
        <v>27</v>
      </c>
      <c r="F6" s="32" t="s">
        <v>29</v>
      </c>
      <c r="G6" s="32" t="s">
        <v>31</v>
      </c>
      <c r="H6" s="32" t="s">
        <v>33</v>
      </c>
      <c r="I6" s="32" t="s">
        <v>69</v>
      </c>
      <c r="J6" s="32" t="s">
        <v>70</v>
      </c>
      <c r="K6" s="32" t="s">
        <v>71</v>
      </c>
      <c r="L6" s="32" t="s">
        <v>72</v>
      </c>
      <c r="M6" s="32" t="s">
        <v>73</v>
      </c>
      <c r="N6" s="32" t="s">
        <v>74</v>
      </c>
      <c r="O6" s="32" t="s">
        <v>75</v>
      </c>
      <c r="P6" s="32" t="s">
        <v>76</v>
      </c>
      <c r="Q6" s="32" t="s">
        <v>77</v>
      </c>
      <c r="R6" s="32" t="s">
        <v>78</v>
      </c>
      <c r="S6" s="170" t="s">
        <v>79</v>
      </c>
      <c r="T6" s="287"/>
    </row>
    <row r="7" spans="1:20" x14ac:dyDescent="0.25">
      <c r="A7" s="159" t="s">
        <v>23</v>
      </c>
      <c r="B7" s="100" t="s">
        <v>142</v>
      </c>
      <c r="C7" s="100">
        <v>10</v>
      </c>
      <c r="D7" s="100">
        <v>19</v>
      </c>
      <c r="E7" s="100">
        <v>29</v>
      </c>
      <c r="F7" s="100">
        <v>39</v>
      </c>
      <c r="G7" s="100">
        <v>49</v>
      </c>
      <c r="H7" s="100">
        <v>59</v>
      </c>
      <c r="I7" s="100">
        <v>69</v>
      </c>
      <c r="J7" s="100">
        <v>79</v>
      </c>
      <c r="K7" s="100">
        <v>89</v>
      </c>
      <c r="L7" s="100">
        <v>99</v>
      </c>
      <c r="M7" s="100">
        <v>199</v>
      </c>
      <c r="N7" s="100">
        <v>299</v>
      </c>
      <c r="O7" s="100">
        <v>399</v>
      </c>
      <c r="P7" s="100">
        <v>499</v>
      </c>
      <c r="Q7" s="100">
        <v>699</v>
      </c>
      <c r="R7" s="100">
        <v>899</v>
      </c>
      <c r="S7" s="183" t="s">
        <v>80</v>
      </c>
      <c r="T7" s="288"/>
    </row>
    <row r="8" spans="1:20" x14ac:dyDescent="0.25">
      <c r="A8" s="36" t="s">
        <v>271</v>
      </c>
      <c r="B8" s="221" t="s">
        <v>173</v>
      </c>
      <c r="C8" s="221" t="s">
        <v>173</v>
      </c>
      <c r="D8" s="232">
        <v>3</v>
      </c>
      <c r="E8" s="221" t="s">
        <v>173</v>
      </c>
      <c r="F8" s="232">
        <v>2</v>
      </c>
      <c r="G8" s="232">
        <v>1</v>
      </c>
      <c r="H8" s="232">
        <v>1</v>
      </c>
      <c r="I8" s="221" t="s">
        <v>173</v>
      </c>
      <c r="J8" s="221" t="s">
        <v>173</v>
      </c>
      <c r="K8" s="232">
        <v>1</v>
      </c>
      <c r="L8" s="221" t="s">
        <v>173</v>
      </c>
      <c r="M8" s="232">
        <v>1</v>
      </c>
      <c r="N8" s="221" t="s">
        <v>173</v>
      </c>
      <c r="O8" s="221" t="s">
        <v>173</v>
      </c>
      <c r="P8" s="232">
        <v>1</v>
      </c>
      <c r="Q8" s="221" t="s">
        <v>173</v>
      </c>
      <c r="R8" s="221" t="s">
        <v>173</v>
      </c>
      <c r="S8" s="232">
        <v>1</v>
      </c>
      <c r="T8" s="232">
        <f>SUM(B8:S8)</f>
        <v>11</v>
      </c>
    </row>
    <row r="9" spans="1:20" x14ac:dyDescent="0.25">
      <c r="A9" s="36" t="s">
        <v>214</v>
      </c>
      <c r="B9" s="221" t="s">
        <v>173</v>
      </c>
      <c r="C9" s="221" t="s">
        <v>173</v>
      </c>
      <c r="D9" s="221" t="s">
        <v>173</v>
      </c>
      <c r="E9" s="221" t="s">
        <v>173</v>
      </c>
      <c r="F9" s="221" t="s">
        <v>173</v>
      </c>
      <c r="G9" s="221" t="s">
        <v>173</v>
      </c>
      <c r="H9" s="221" t="s">
        <v>173</v>
      </c>
      <c r="I9" s="221" t="s">
        <v>173</v>
      </c>
      <c r="J9" s="221" t="s">
        <v>173</v>
      </c>
      <c r="K9" s="221" t="s">
        <v>173</v>
      </c>
      <c r="L9" s="221" t="s">
        <v>173</v>
      </c>
      <c r="M9" s="221" t="s">
        <v>173</v>
      </c>
      <c r="N9" s="221" t="s">
        <v>173</v>
      </c>
      <c r="O9" s="221" t="s">
        <v>173</v>
      </c>
      <c r="P9" s="221" t="s">
        <v>173</v>
      </c>
      <c r="Q9" s="221" t="s">
        <v>173</v>
      </c>
      <c r="R9" s="221" t="s">
        <v>173</v>
      </c>
      <c r="S9" s="221" t="s">
        <v>173</v>
      </c>
      <c r="T9" s="232">
        <f t="shared" ref="T9:T32" si="0">SUM(B9:S9)</f>
        <v>0</v>
      </c>
    </row>
    <row r="10" spans="1:20" x14ac:dyDescent="0.25">
      <c r="A10" s="36" t="s">
        <v>37</v>
      </c>
      <c r="B10" s="221" t="s">
        <v>173</v>
      </c>
      <c r="C10" s="221" t="s">
        <v>173</v>
      </c>
      <c r="D10" s="221" t="s">
        <v>173</v>
      </c>
      <c r="E10" s="221" t="s">
        <v>173</v>
      </c>
      <c r="F10" s="221" t="s">
        <v>173</v>
      </c>
      <c r="G10" s="221" t="s">
        <v>173</v>
      </c>
      <c r="H10" s="221" t="s">
        <v>173</v>
      </c>
      <c r="I10" s="221" t="s">
        <v>173</v>
      </c>
      <c r="J10" s="221" t="s">
        <v>173</v>
      </c>
      <c r="K10" s="221" t="s">
        <v>173</v>
      </c>
      <c r="L10" s="221" t="s">
        <v>173</v>
      </c>
      <c r="M10" s="221" t="s">
        <v>173</v>
      </c>
      <c r="N10" s="221" t="s">
        <v>173</v>
      </c>
      <c r="O10" s="221" t="s">
        <v>173</v>
      </c>
      <c r="P10" s="221" t="s">
        <v>173</v>
      </c>
      <c r="Q10" s="221" t="s">
        <v>173</v>
      </c>
      <c r="R10" s="221" t="s">
        <v>173</v>
      </c>
      <c r="S10" s="221" t="s">
        <v>173</v>
      </c>
      <c r="T10" s="232">
        <f t="shared" si="0"/>
        <v>0</v>
      </c>
    </row>
    <row r="11" spans="1:20" x14ac:dyDescent="0.25">
      <c r="A11" s="36" t="s">
        <v>38</v>
      </c>
      <c r="B11" s="221" t="s">
        <v>173</v>
      </c>
      <c r="C11" s="232">
        <v>1</v>
      </c>
      <c r="D11" s="221" t="s">
        <v>173</v>
      </c>
      <c r="E11" s="221" t="s">
        <v>173</v>
      </c>
      <c r="F11" s="221" t="s">
        <v>173</v>
      </c>
      <c r="G11" s="221" t="s">
        <v>173</v>
      </c>
      <c r="H11" s="221" t="s">
        <v>173</v>
      </c>
      <c r="I11" s="221" t="s">
        <v>173</v>
      </c>
      <c r="J11" s="221" t="s">
        <v>173</v>
      </c>
      <c r="K11" s="221" t="s">
        <v>173</v>
      </c>
      <c r="L11" s="221" t="s">
        <v>173</v>
      </c>
      <c r="M11" s="221" t="s">
        <v>173</v>
      </c>
      <c r="N11" s="221" t="s">
        <v>173</v>
      </c>
      <c r="O11" s="221" t="s">
        <v>173</v>
      </c>
      <c r="P11" s="221" t="s">
        <v>173</v>
      </c>
      <c r="Q11" s="221" t="s">
        <v>173</v>
      </c>
      <c r="R11" s="221" t="s">
        <v>173</v>
      </c>
      <c r="S11" s="221" t="s">
        <v>173</v>
      </c>
      <c r="T11" s="232">
        <f t="shared" si="0"/>
        <v>1</v>
      </c>
    </row>
    <row r="12" spans="1:20" x14ac:dyDescent="0.25">
      <c r="A12" s="36" t="s">
        <v>39</v>
      </c>
      <c r="B12" s="221" t="s">
        <v>173</v>
      </c>
      <c r="C12" s="232">
        <v>2</v>
      </c>
      <c r="D12" s="232">
        <v>1</v>
      </c>
      <c r="E12" s="221" t="s">
        <v>173</v>
      </c>
      <c r="F12" s="221" t="s">
        <v>173</v>
      </c>
      <c r="G12" s="221" t="s">
        <v>173</v>
      </c>
      <c r="H12" s="232">
        <v>1</v>
      </c>
      <c r="I12" s="221" t="s">
        <v>173</v>
      </c>
      <c r="J12" s="221" t="s">
        <v>173</v>
      </c>
      <c r="K12" s="221" t="s">
        <v>173</v>
      </c>
      <c r="L12" s="221" t="s">
        <v>173</v>
      </c>
      <c r="M12" s="221" t="s">
        <v>173</v>
      </c>
      <c r="N12" s="221" t="s">
        <v>173</v>
      </c>
      <c r="O12" s="221" t="s">
        <v>173</v>
      </c>
      <c r="P12" s="221" t="s">
        <v>173</v>
      </c>
      <c r="Q12" s="221" t="s">
        <v>173</v>
      </c>
      <c r="R12" s="221" t="s">
        <v>173</v>
      </c>
      <c r="S12" s="221" t="s">
        <v>173</v>
      </c>
      <c r="T12" s="232">
        <f t="shared" si="0"/>
        <v>4</v>
      </c>
    </row>
    <row r="13" spans="1:20" x14ac:dyDescent="0.25">
      <c r="A13" s="36" t="s">
        <v>40</v>
      </c>
      <c r="B13" s="221" t="s">
        <v>173</v>
      </c>
      <c r="C13" s="232">
        <v>3</v>
      </c>
      <c r="D13" s="232">
        <v>9</v>
      </c>
      <c r="E13" s="232">
        <v>5</v>
      </c>
      <c r="F13" s="232">
        <v>8</v>
      </c>
      <c r="G13" s="232">
        <v>2</v>
      </c>
      <c r="H13" s="221" t="s">
        <v>173</v>
      </c>
      <c r="I13" s="221" t="s">
        <v>173</v>
      </c>
      <c r="J13" s="232">
        <v>1</v>
      </c>
      <c r="K13" s="232">
        <v>2</v>
      </c>
      <c r="L13" s="221" t="s">
        <v>173</v>
      </c>
      <c r="M13" s="232">
        <v>2</v>
      </c>
      <c r="N13" s="232">
        <v>1</v>
      </c>
      <c r="O13" s="221" t="s">
        <v>173</v>
      </c>
      <c r="P13" s="232">
        <v>1</v>
      </c>
      <c r="Q13" s="232">
        <v>1</v>
      </c>
      <c r="R13" s="232">
        <v>1</v>
      </c>
      <c r="S13" s="232">
        <v>2</v>
      </c>
      <c r="T13" s="232">
        <f t="shared" si="0"/>
        <v>38</v>
      </c>
    </row>
    <row r="14" spans="1:20" x14ac:dyDescent="0.25">
      <c r="A14" s="36" t="s">
        <v>208</v>
      </c>
      <c r="B14" s="221" t="s">
        <v>173</v>
      </c>
      <c r="C14" s="232">
        <v>2</v>
      </c>
      <c r="D14" s="232">
        <v>32</v>
      </c>
      <c r="E14" s="232">
        <v>44</v>
      </c>
      <c r="F14" s="232">
        <v>45</v>
      </c>
      <c r="G14" s="232">
        <v>11</v>
      </c>
      <c r="H14" s="232">
        <v>16</v>
      </c>
      <c r="I14" s="232">
        <v>61</v>
      </c>
      <c r="J14" s="232">
        <v>16</v>
      </c>
      <c r="K14" s="232">
        <v>8</v>
      </c>
      <c r="L14" s="232">
        <v>23</v>
      </c>
      <c r="M14" s="232">
        <v>88</v>
      </c>
      <c r="N14" s="232">
        <v>19</v>
      </c>
      <c r="O14" s="232">
        <v>7</v>
      </c>
      <c r="P14" s="232">
        <v>2</v>
      </c>
      <c r="Q14" s="232">
        <v>4</v>
      </c>
      <c r="R14" s="232">
        <v>2</v>
      </c>
      <c r="S14" s="232">
        <v>3</v>
      </c>
      <c r="T14" s="232">
        <f t="shared" si="0"/>
        <v>383</v>
      </c>
    </row>
    <row r="15" spans="1:20" x14ac:dyDescent="0.25">
      <c r="A15" s="36" t="s">
        <v>209</v>
      </c>
      <c r="B15" s="232">
        <v>1</v>
      </c>
      <c r="C15" s="232">
        <v>3</v>
      </c>
      <c r="D15" s="232">
        <v>26</v>
      </c>
      <c r="E15" s="232">
        <v>41</v>
      </c>
      <c r="F15" s="232">
        <v>89</v>
      </c>
      <c r="G15" s="232">
        <v>75</v>
      </c>
      <c r="H15" s="232">
        <v>47</v>
      </c>
      <c r="I15" s="232">
        <v>119</v>
      </c>
      <c r="J15" s="232">
        <v>149</v>
      </c>
      <c r="K15" s="232">
        <v>124</v>
      </c>
      <c r="L15" s="232">
        <v>28</v>
      </c>
      <c r="M15" s="232">
        <v>430</v>
      </c>
      <c r="N15" s="232">
        <v>94</v>
      </c>
      <c r="O15" s="232">
        <v>41</v>
      </c>
      <c r="P15" s="232">
        <v>13</v>
      </c>
      <c r="Q15" s="232">
        <v>11</v>
      </c>
      <c r="R15" s="232">
        <v>9</v>
      </c>
      <c r="S15" s="232">
        <v>29</v>
      </c>
      <c r="T15" s="232">
        <f t="shared" si="0"/>
        <v>1329</v>
      </c>
    </row>
    <row r="16" spans="1:20" s="234" customFormat="1" x14ac:dyDescent="0.25">
      <c r="A16" s="36" t="s">
        <v>43</v>
      </c>
      <c r="B16" s="252" t="s">
        <v>173</v>
      </c>
      <c r="C16" s="233">
        <v>2</v>
      </c>
      <c r="D16" s="233">
        <v>4</v>
      </c>
      <c r="E16" s="233">
        <v>10</v>
      </c>
      <c r="F16" s="233">
        <v>25</v>
      </c>
      <c r="G16" s="233">
        <v>20</v>
      </c>
      <c r="H16" s="233">
        <v>20</v>
      </c>
      <c r="I16" s="233">
        <v>27</v>
      </c>
      <c r="J16" s="233">
        <v>33</v>
      </c>
      <c r="K16" s="233">
        <v>54</v>
      </c>
      <c r="L16" s="233">
        <v>13</v>
      </c>
      <c r="M16" s="233">
        <v>241</v>
      </c>
      <c r="N16" s="233">
        <v>53</v>
      </c>
      <c r="O16" s="233">
        <v>31</v>
      </c>
      <c r="P16" s="233">
        <v>3</v>
      </c>
      <c r="Q16" s="233">
        <v>7</v>
      </c>
      <c r="R16" s="221" t="s">
        <v>173</v>
      </c>
      <c r="S16" s="233">
        <v>11</v>
      </c>
      <c r="T16" s="233">
        <f t="shared" si="0"/>
        <v>554</v>
      </c>
    </row>
    <row r="17" spans="1:20" x14ac:dyDescent="0.25">
      <c r="A17" s="36" t="s">
        <v>147</v>
      </c>
      <c r="B17" s="252" t="s">
        <v>173</v>
      </c>
      <c r="C17" s="232">
        <v>3</v>
      </c>
      <c r="D17" s="232">
        <v>5</v>
      </c>
      <c r="E17" s="232">
        <v>5</v>
      </c>
      <c r="F17" s="232">
        <v>18</v>
      </c>
      <c r="G17" s="232">
        <v>27</v>
      </c>
      <c r="H17" s="232">
        <v>24</v>
      </c>
      <c r="I17" s="232">
        <v>14</v>
      </c>
      <c r="J17" s="232">
        <v>28</v>
      </c>
      <c r="K17" s="232">
        <v>40</v>
      </c>
      <c r="L17" s="232">
        <v>4</v>
      </c>
      <c r="M17" s="232">
        <v>267</v>
      </c>
      <c r="N17" s="232">
        <v>104</v>
      </c>
      <c r="O17" s="232">
        <v>64</v>
      </c>
      <c r="P17" s="232">
        <v>38</v>
      </c>
      <c r="Q17" s="232">
        <v>22</v>
      </c>
      <c r="R17" s="232">
        <v>6</v>
      </c>
      <c r="S17" s="232">
        <v>58</v>
      </c>
      <c r="T17" s="232">
        <f t="shared" si="0"/>
        <v>727</v>
      </c>
    </row>
    <row r="18" spans="1:20" x14ac:dyDescent="0.25">
      <c r="A18" s="103">
        <v>2000</v>
      </c>
      <c r="B18" s="221" t="s">
        <v>173</v>
      </c>
      <c r="C18" s="232">
        <v>1</v>
      </c>
      <c r="D18" s="232">
        <v>5</v>
      </c>
      <c r="E18" s="232">
        <v>2</v>
      </c>
      <c r="F18" s="232">
        <v>4</v>
      </c>
      <c r="G18" s="232">
        <v>2</v>
      </c>
      <c r="H18" s="232">
        <v>8</v>
      </c>
      <c r="I18" s="232">
        <v>2</v>
      </c>
      <c r="J18" s="232">
        <v>6</v>
      </c>
      <c r="K18" s="232">
        <v>6</v>
      </c>
      <c r="L18" s="232">
        <v>1</v>
      </c>
      <c r="M18" s="232">
        <v>61</v>
      </c>
      <c r="N18" s="232">
        <v>23</v>
      </c>
      <c r="O18" s="232">
        <v>17</v>
      </c>
      <c r="P18" s="232">
        <v>13</v>
      </c>
      <c r="Q18" s="232">
        <v>6</v>
      </c>
      <c r="R18" s="232">
        <v>8</v>
      </c>
      <c r="S18" s="232">
        <v>13</v>
      </c>
      <c r="T18" s="232">
        <f t="shared" si="0"/>
        <v>178</v>
      </c>
    </row>
    <row r="19" spans="1:20" x14ac:dyDescent="0.25">
      <c r="A19" s="103">
        <v>2001</v>
      </c>
      <c r="B19" s="221" t="s">
        <v>173</v>
      </c>
      <c r="C19" s="221" t="s">
        <v>173</v>
      </c>
      <c r="D19" s="232">
        <v>4</v>
      </c>
      <c r="E19" s="232">
        <v>2</v>
      </c>
      <c r="F19" s="232">
        <v>4</v>
      </c>
      <c r="G19" s="232">
        <v>3</v>
      </c>
      <c r="H19" s="232">
        <v>3</v>
      </c>
      <c r="I19" s="232">
        <v>2</v>
      </c>
      <c r="J19" s="232">
        <v>1</v>
      </c>
      <c r="K19" s="232">
        <v>9</v>
      </c>
      <c r="L19" s="221" t="s">
        <v>173</v>
      </c>
      <c r="M19" s="232">
        <v>42</v>
      </c>
      <c r="N19" s="232">
        <v>26</v>
      </c>
      <c r="O19" s="232">
        <v>18</v>
      </c>
      <c r="P19" s="232">
        <v>14</v>
      </c>
      <c r="Q19" s="232">
        <v>2</v>
      </c>
      <c r="R19" s="232">
        <v>4</v>
      </c>
      <c r="S19" s="232">
        <v>16</v>
      </c>
      <c r="T19" s="232">
        <f t="shared" si="0"/>
        <v>150</v>
      </c>
    </row>
    <row r="20" spans="1:20" x14ac:dyDescent="0.25">
      <c r="A20" s="103">
        <v>2002</v>
      </c>
      <c r="B20" s="221" t="s">
        <v>173</v>
      </c>
      <c r="C20" s="221" t="s">
        <v>173</v>
      </c>
      <c r="D20" s="232">
        <v>2</v>
      </c>
      <c r="E20" s="232">
        <v>1</v>
      </c>
      <c r="F20" s="232">
        <v>4</v>
      </c>
      <c r="G20" s="232">
        <v>2</v>
      </c>
      <c r="H20" s="232">
        <v>4</v>
      </c>
      <c r="I20" s="232">
        <v>4</v>
      </c>
      <c r="J20" s="232">
        <v>2</v>
      </c>
      <c r="K20" s="232">
        <v>5</v>
      </c>
      <c r="L20" s="221" t="s">
        <v>173</v>
      </c>
      <c r="M20" s="232">
        <v>48</v>
      </c>
      <c r="N20" s="232">
        <v>20</v>
      </c>
      <c r="O20" s="232">
        <v>25</v>
      </c>
      <c r="P20" s="232">
        <v>12</v>
      </c>
      <c r="Q20" s="232">
        <v>1</v>
      </c>
      <c r="R20" s="232">
        <v>6</v>
      </c>
      <c r="S20" s="232">
        <v>12</v>
      </c>
      <c r="T20" s="232">
        <f t="shared" si="0"/>
        <v>148</v>
      </c>
    </row>
    <row r="21" spans="1:20" x14ac:dyDescent="0.25">
      <c r="A21" s="103">
        <v>2003</v>
      </c>
      <c r="B21" s="221" t="s">
        <v>173</v>
      </c>
      <c r="C21" s="221" t="s">
        <v>173</v>
      </c>
      <c r="D21" s="232">
        <v>1</v>
      </c>
      <c r="E21" s="232">
        <v>2</v>
      </c>
      <c r="F21" s="232">
        <v>2</v>
      </c>
      <c r="G21" s="221" t="s">
        <v>173</v>
      </c>
      <c r="H21" s="232">
        <v>4</v>
      </c>
      <c r="I21" s="232">
        <v>1</v>
      </c>
      <c r="J21" s="232">
        <v>7</v>
      </c>
      <c r="K21" s="232">
        <v>12</v>
      </c>
      <c r="L21" s="232">
        <v>2</v>
      </c>
      <c r="M21" s="232">
        <v>51</v>
      </c>
      <c r="N21" s="232">
        <v>19</v>
      </c>
      <c r="O21" s="232">
        <v>18</v>
      </c>
      <c r="P21" s="232">
        <v>8</v>
      </c>
      <c r="Q21" s="232">
        <v>2</v>
      </c>
      <c r="R21" s="232">
        <v>2</v>
      </c>
      <c r="S21" s="232">
        <v>11</v>
      </c>
      <c r="T21" s="232">
        <f t="shared" si="0"/>
        <v>142</v>
      </c>
    </row>
    <row r="22" spans="1:20" x14ac:dyDescent="0.25">
      <c r="A22" s="103">
        <v>2004</v>
      </c>
      <c r="B22" s="221" t="s">
        <v>173</v>
      </c>
      <c r="C22" s="232">
        <v>1</v>
      </c>
      <c r="D22" s="232">
        <v>3</v>
      </c>
      <c r="E22" s="232">
        <v>2</v>
      </c>
      <c r="F22" s="232">
        <v>2</v>
      </c>
      <c r="G22" s="232">
        <v>3</v>
      </c>
      <c r="H22" s="232">
        <v>5</v>
      </c>
      <c r="I22" s="232">
        <v>2</v>
      </c>
      <c r="J22" s="232">
        <v>2</v>
      </c>
      <c r="K22" s="232">
        <v>6</v>
      </c>
      <c r="L22" s="232">
        <v>3</v>
      </c>
      <c r="M22" s="232">
        <v>32</v>
      </c>
      <c r="N22" s="232">
        <v>17</v>
      </c>
      <c r="O22" s="232">
        <v>7</v>
      </c>
      <c r="P22" s="232">
        <v>3</v>
      </c>
      <c r="Q22" s="232">
        <v>4</v>
      </c>
      <c r="R22" s="221" t="s">
        <v>173</v>
      </c>
      <c r="S22" s="232">
        <v>5</v>
      </c>
      <c r="T22" s="232">
        <f t="shared" si="0"/>
        <v>97</v>
      </c>
    </row>
    <row r="23" spans="1:20" x14ac:dyDescent="0.25">
      <c r="A23" s="103">
        <v>2005</v>
      </c>
      <c r="B23" s="221" t="s">
        <v>173</v>
      </c>
      <c r="C23" s="232">
        <v>1</v>
      </c>
      <c r="D23" s="232">
        <v>4</v>
      </c>
      <c r="E23" s="232">
        <v>7</v>
      </c>
      <c r="F23" s="232">
        <v>6</v>
      </c>
      <c r="G23" s="232">
        <v>3</v>
      </c>
      <c r="H23" s="232">
        <v>7</v>
      </c>
      <c r="I23" s="232">
        <v>1</v>
      </c>
      <c r="J23" s="232">
        <v>3</v>
      </c>
      <c r="K23" s="232">
        <v>10</v>
      </c>
      <c r="L23" s="232">
        <v>1</v>
      </c>
      <c r="M23" s="232">
        <v>36</v>
      </c>
      <c r="N23" s="232">
        <v>30</v>
      </c>
      <c r="O23" s="232">
        <v>24</v>
      </c>
      <c r="P23" s="232">
        <v>9</v>
      </c>
      <c r="Q23" s="232">
        <v>8</v>
      </c>
      <c r="R23" s="221" t="s">
        <v>173</v>
      </c>
      <c r="S23" s="232">
        <v>3</v>
      </c>
      <c r="T23" s="232">
        <f t="shared" si="0"/>
        <v>153</v>
      </c>
    </row>
    <row r="24" spans="1:20" x14ac:dyDescent="0.25">
      <c r="A24" s="103">
        <v>2006</v>
      </c>
      <c r="B24" s="221" t="s">
        <v>173</v>
      </c>
      <c r="C24" s="221" t="s">
        <v>173</v>
      </c>
      <c r="D24" s="232">
        <v>5</v>
      </c>
      <c r="E24" s="232">
        <v>6</v>
      </c>
      <c r="F24" s="232">
        <v>5</v>
      </c>
      <c r="G24" s="232">
        <v>5</v>
      </c>
      <c r="H24" s="232">
        <v>7</v>
      </c>
      <c r="I24" s="232">
        <v>4</v>
      </c>
      <c r="J24" s="232">
        <v>3</v>
      </c>
      <c r="K24" s="232">
        <v>6</v>
      </c>
      <c r="L24" s="232">
        <v>3</v>
      </c>
      <c r="M24" s="232">
        <v>40</v>
      </c>
      <c r="N24" s="232">
        <v>22</v>
      </c>
      <c r="O24" s="232">
        <v>15</v>
      </c>
      <c r="P24" s="232">
        <v>4</v>
      </c>
      <c r="Q24" s="232">
        <v>12</v>
      </c>
      <c r="R24" s="232">
        <v>2</v>
      </c>
      <c r="S24" s="232">
        <v>6</v>
      </c>
      <c r="T24" s="232">
        <f t="shared" si="0"/>
        <v>145</v>
      </c>
    </row>
    <row r="25" spans="1:20" x14ac:dyDescent="0.25">
      <c r="A25" s="103">
        <v>2007</v>
      </c>
      <c r="B25" s="221" t="s">
        <v>173</v>
      </c>
      <c r="C25" s="221" t="s">
        <v>173</v>
      </c>
      <c r="D25" s="232">
        <v>2</v>
      </c>
      <c r="E25" s="232">
        <v>5</v>
      </c>
      <c r="F25" s="232">
        <v>3</v>
      </c>
      <c r="G25" s="232">
        <v>5</v>
      </c>
      <c r="H25" s="232">
        <v>8</v>
      </c>
      <c r="I25" s="232">
        <v>4</v>
      </c>
      <c r="J25" s="232">
        <v>3</v>
      </c>
      <c r="K25" s="232">
        <v>7</v>
      </c>
      <c r="L25" s="232">
        <v>4</v>
      </c>
      <c r="M25" s="232">
        <v>43</v>
      </c>
      <c r="N25" s="232">
        <v>32</v>
      </c>
      <c r="O25" s="232">
        <v>34</v>
      </c>
      <c r="P25" s="232">
        <v>9</v>
      </c>
      <c r="Q25" s="232">
        <v>14</v>
      </c>
      <c r="R25" s="232">
        <v>2</v>
      </c>
      <c r="S25" s="232">
        <v>7</v>
      </c>
      <c r="T25" s="232">
        <f t="shared" si="0"/>
        <v>182</v>
      </c>
    </row>
    <row r="26" spans="1:20" x14ac:dyDescent="0.25">
      <c r="A26" s="103">
        <v>2008</v>
      </c>
      <c r="B26" s="221" t="s">
        <v>173</v>
      </c>
      <c r="C26" s="232">
        <v>1</v>
      </c>
      <c r="D26" s="232">
        <v>1</v>
      </c>
      <c r="E26" s="232">
        <v>3</v>
      </c>
      <c r="F26" s="232">
        <v>6</v>
      </c>
      <c r="G26" s="232">
        <v>6</v>
      </c>
      <c r="H26" s="232">
        <v>9</v>
      </c>
      <c r="I26" s="232">
        <v>3</v>
      </c>
      <c r="J26" s="232">
        <v>5</v>
      </c>
      <c r="K26" s="232">
        <v>6</v>
      </c>
      <c r="L26" s="232">
        <v>3</v>
      </c>
      <c r="M26" s="232">
        <v>33</v>
      </c>
      <c r="N26" s="232">
        <v>26</v>
      </c>
      <c r="O26" s="232">
        <v>35</v>
      </c>
      <c r="P26" s="232">
        <v>14</v>
      </c>
      <c r="Q26" s="232">
        <v>9</v>
      </c>
      <c r="R26" s="232">
        <v>5</v>
      </c>
      <c r="S26" s="232">
        <v>6</v>
      </c>
      <c r="T26" s="232">
        <f>SUM(B26:S26)</f>
        <v>171</v>
      </c>
    </row>
    <row r="27" spans="1:20" x14ac:dyDescent="0.25">
      <c r="A27" s="103">
        <v>2009</v>
      </c>
      <c r="B27" s="221" t="s">
        <v>173</v>
      </c>
      <c r="C27" s="221" t="s">
        <v>173</v>
      </c>
      <c r="D27" s="232">
        <v>1</v>
      </c>
      <c r="E27" s="221" t="s">
        <v>173</v>
      </c>
      <c r="F27" s="221" t="s">
        <v>173</v>
      </c>
      <c r="G27" s="232">
        <v>3</v>
      </c>
      <c r="H27" s="232">
        <v>3</v>
      </c>
      <c r="I27" s="232">
        <v>1</v>
      </c>
      <c r="J27" s="232">
        <v>1</v>
      </c>
      <c r="K27" s="232">
        <v>3</v>
      </c>
      <c r="L27" s="232">
        <v>2</v>
      </c>
      <c r="M27" s="232">
        <v>34</v>
      </c>
      <c r="N27" s="232">
        <v>21</v>
      </c>
      <c r="O27" s="232">
        <v>16</v>
      </c>
      <c r="P27" s="232">
        <v>7</v>
      </c>
      <c r="Q27" s="232">
        <v>6</v>
      </c>
      <c r="R27" s="232">
        <v>3</v>
      </c>
      <c r="S27" s="232">
        <v>6</v>
      </c>
      <c r="T27" s="232">
        <f t="shared" si="0"/>
        <v>107</v>
      </c>
    </row>
    <row r="28" spans="1:20" x14ac:dyDescent="0.25">
      <c r="A28" s="103">
        <v>2010</v>
      </c>
      <c r="B28" s="221" t="s">
        <v>173</v>
      </c>
      <c r="C28" s="232">
        <v>1</v>
      </c>
      <c r="D28" s="232">
        <v>1</v>
      </c>
      <c r="E28" s="232">
        <v>1</v>
      </c>
      <c r="F28" s="232">
        <v>7</v>
      </c>
      <c r="G28" s="232">
        <v>5</v>
      </c>
      <c r="H28" s="232">
        <v>3</v>
      </c>
      <c r="I28" s="232">
        <v>6</v>
      </c>
      <c r="J28" s="232">
        <v>2</v>
      </c>
      <c r="K28" s="232">
        <v>11</v>
      </c>
      <c r="L28" s="232">
        <v>4</v>
      </c>
      <c r="M28" s="232">
        <v>26</v>
      </c>
      <c r="N28" s="232">
        <v>20</v>
      </c>
      <c r="O28" s="232">
        <v>13</v>
      </c>
      <c r="P28" s="232">
        <v>5</v>
      </c>
      <c r="Q28" s="232">
        <v>8</v>
      </c>
      <c r="R28" s="232">
        <v>1</v>
      </c>
      <c r="S28" s="232">
        <v>7</v>
      </c>
      <c r="T28" s="232">
        <f t="shared" si="0"/>
        <v>121</v>
      </c>
    </row>
    <row r="29" spans="1:20" x14ac:dyDescent="0.25">
      <c r="A29" s="103" t="s">
        <v>204</v>
      </c>
      <c r="B29" s="221" t="s">
        <v>173</v>
      </c>
      <c r="C29" s="221" t="s">
        <v>173</v>
      </c>
      <c r="D29" s="221" t="s">
        <v>173</v>
      </c>
      <c r="E29" s="232">
        <v>1</v>
      </c>
      <c r="F29" s="232">
        <v>1</v>
      </c>
      <c r="G29" s="232">
        <v>11</v>
      </c>
      <c r="H29" s="232">
        <v>8</v>
      </c>
      <c r="I29" s="232">
        <v>5</v>
      </c>
      <c r="J29" s="232">
        <v>2</v>
      </c>
      <c r="K29" s="232">
        <v>4</v>
      </c>
      <c r="L29" s="221" t="s">
        <v>173</v>
      </c>
      <c r="M29" s="232">
        <v>22</v>
      </c>
      <c r="N29" s="232">
        <v>17</v>
      </c>
      <c r="O29" s="232">
        <v>13</v>
      </c>
      <c r="P29" s="232">
        <v>13</v>
      </c>
      <c r="Q29" s="232">
        <v>11</v>
      </c>
      <c r="R29" s="232">
        <v>5</v>
      </c>
      <c r="S29" s="232">
        <v>11</v>
      </c>
      <c r="T29" s="232">
        <f t="shared" si="0"/>
        <v>124</v>
      </c>
    </row>
    <row r="30" spans="1:20" x14ac:dyDescent="0.25">
      <c r="A30" s="103">
        <v>2012</v>
      </c>
      <c r="B30" s="221" t="s">
        <v>173</v>
      </c>
      <c r="C30" s="221" t="s">
        <v>173</v>
      </c>
      <c r="D30" s="232">
        <v>1</v>
      </c>
      <c r="E30" s="232">
        <v>3</v>
      </c>
      <c r="F30" s="232">
        <v>6</v>
      </c>
      <c r="G30" s="232">
        <v>7</v>
      </c>
      <c r="H30" s="232">
        <v>8</v>
      </c>
      <c r="I30" s="232">
        <v>3</v>
      </c>
      <c r="J30" s="232">
        <v>3</v>
      </c>
      <c r="K30" s="232">
        <v>4</v>
      </c>
      <c r="L30" s="232">
        <v>2</v>
      </c>
      <c r="M30" s="232">
        <v>35</v>
      </c>
      <c r="N30" s="232">
        <v>30</v>
      </c>
      <c r="O30" s="232">
        <v>12</v>
      </c>
      <c r="P30" s="232">
        <v>7</v>
      </c>
      <c r="Q30" s="232">
        <v>10</v>
      </c>
      <c r="R30" s="232">
        <v>3</v>
      </c>
      <c r="S30" s="232">
        <v>10</v>
      </c>
      <c r="T30" s="232">
        <f t="shared" si="0"/>
        <v>144</v>
      </c>
    </row>
    <row r="31" spans="1:20" x14ac:dyDescent="0.25">
      <c r="A31" s="103">
        <v>2013</v>
      </c>
      <c r="B31" s="221" t="s">
        <v>173</v>
      </c>
      <c r="C31" s="221" t="s">
        <v>173</v>
      </c>
      <c r="D31" s="232">
        <v>1</v>
      </c>
      <c r="E31" s="232">
        <v>4</v>
      </c>
      <c r="F31" s="232">
        <v>3</v>
      </c>
      <c r="G31" s="232">
        <v>8</v>
      </c>
      <c r="H31" s="232">
        <v>8</v>
      </c>
      <c r="I31" s="232">
        <v>5</v>
      </c>
      <c r="J31" s="232">
        <v>3</v>
      </c>
      <c r="K31" s="232">
        <v>1</v>
      </c>
      <c r="L31" s="232">
        <v>1</v>
      </c>
      <c r="M31" s="232">
        <v>30</v>
      </c>
      <c r="N31" s="232">
        <v>23</v>
      </c>
      <c r="O31" s="232">
        <v>15</v>
      </c>
      <c r="P31" s="232">
        <v>5</v>
      </c>
      <c r="Q31" s="232">
        <v>7</v>
      </c>
      <c r="R31" s="232">
        <v>1</v>
      </c>
      <c r="S31" s="232">
        <v>19</v>
      </c>
      <c r="T31" s="232">
        <f t="shared" si="0"/>
        <v>134</v>
      </c>
    </row>
    <row r="32" spans="1:20" x14ac:dyDescent="0.25">
      <c r="A32" s="103">
        <v>2014</v>
      </c>
      <c r="B32" s="221" t="s">
        <v>173</v>
      </c>
      <c r="C32" s="221" t="s">
        <v>173</v>
      </c>
      <c r="D32" s="232">
        <v>3</v>
      </c>
      <c r="E32" s="232">
        <v>4</v>
      </c>
      <c r="F32" s="232">
        <v>4</v>
      </c>
      <c r="G32" s="232">
        <v>7</v>
      </c>
      <c r="H32" s="232">
        <v>9</v>
      </c>
      <c r="I32" s="232">
        <v>7</v>
      </c>
      <c r="J32" s="232">
        <v>5</v>
      </c>
      <c r="K32" s="232">
        <v>5</v>
      </c>
      <c r="L32" s="232">
        <v>2</v>
      </c>
      <c r="M32" s="232">
        <v>28</v>
      </c>
      <c r="N32" s="232">
        <v>14</v>
      </c>
      <c r="O32" s="232">
        <v>12</v>
      </c>
      <c r="P32" s="232">
        <v>8</v>
      </c>
      <c r="Q32" s="232">
        <v>7</v>
      </c>
      <c r="R32" s="232">
        <v>2</v>
      </c>
      <c r="S32" s="232">
        <v>6</v>
      </c>
      <c r="T32" s="232">
        <f t="shared" si="0"/>
        <v>123</v>
      </c>
    </row>
    <row r="33" spans="1:23" x14ac:dyDescent="0.25">
      <c r="A33" s="103">
        <v>2015</v>
      </c>
      <c r="B33" s="221" t="s">
        <v>173</v>
      </c>
      <c r="C33" s="221" t="s">
        <v>173</v>
      </c>
      <c r="D33" s="232">
        <v>1</v>
      </c>
      <c r="E33" s="232">
        <v>4</v>
      </c>
      <c r="F33" s="232">
        <v>3</v>
      </c>
      <c r="G33" s="232">
        <v>8</v>
      </c>
      <c r="H33" s="232">
        <v>17</v>
      </c>
      <c r="I33" s="232">
        <v>13</v>
      </c>
      <c r="J33" s="232">
        <v>17</v>
      </c>
      <c r="K33" s="232">
        <v>1</v>
      </c>
      <c r="L33" s="232">
        <v>2</v>
      </c>
      <c r="M33" s="232">
        <v>37</v>
      </c>
      <c r="N33" s="232">
        <v>19</v>
      </c>
      <c r="O33" s="232">
        <v>18</v>
      </c>
      <c r="P33" s="232">
        <v>10</v>
      </c>
      <c r="Q33" s="232">
        <v>9</v>
      </c>
      <c r="R33" s="221" t="s">
        <v>173</v>
      </c>
      <c r="S33" s="232">
        <v>11</v>
      </c>
      <c r="T33" s="232">
        <f t="shared" ref="T33:T37" si="1">SUM(B33:S33)</f>
        <v>170</v>
      </c>
    </row>
    <row r="34" spans="1:23" x14ac:dyDescent="0.25">
      <c r="A34" s="103">
        <v>2016</v>
      </c>
      <c r="B34" s="221" t="s">
        <v>173</v>
      </c>
      <c r="C34" s="221" t="s">
        <v>173</v>
      </c>
      <c r="D34" s="221" t="s">
        <v>173</v>
      </c>
      <c r="E34" s="232">
        <v>4</v>
      </c>
      <c r="F34" s="232">
        <v>3</v>
      </c>
      <c r="G34" s="232">
        <v>10</v>
      </c>
      <c r="H34" s="232">
        <v>16</v>
      </c>
      <c r="I34" s="232">
        <v>17</v>
      </c>
      <c r="J34" s="232">
        <v>11</v>
      </c>
      <c r="K34" s="232">
        <v>7</v>
      </c>
      <c r="L34" s="232">
        <v>3</v>
      </c>
      <c r="M34" s="232">
        <v>42</v>
      </c>
      <c r="N34" s="232">
        <v>16</v>
      </c>
      <c r="O34" s="232">
        <v>21</v>
      </c>
      <c r="P34" s="232">
        <v>18</v>
      </c>
      <c r="Q34" s="232">
        <v>11</v>
      </c>
      <c r="R34" s="232">
        <v>2</v>
      </c>
      <c r="S34" s="232">
        <v>9</v>
      </c>
      <c r="T34" s="232">
        <f t="shared" si="1"/>
        <v>190</v>
      </c>
    </row>
    <row r="35" spans="1:23" x14ac:dyDescent="0.25">
      <c r="A35" s="103">
        <v>2017</v>
      </c>
      <c r="B35" s="221" t="s">
        <v>173</v>
      </c>
      <c r="C35" s="232">
        <v>1</v>
      </c>
      <c r="D35" s="232">
        <v>1</v>
      </c>
      <c r="E35" s="232">
        <v>3</v>
      </c>
      <c r="F35" s="232">
        <v>5</v>
      </c>
      <c r="G35" s="232">
        <v>12</v>
      </c>
      <c r="H35" s="232">
        <v>11</v>
      </c>
      <c r="I35" s="232">
        <v>13</v>
      </c>
      <c r="J35" s="232">
        <v>24</v>
      </c>
      <c r="K35" s="232">
        <v>8</v>
      </c>
      <c r="L35" s="232">
        <v>4</v>
      </c>
      <c r="M35" s="232">
        <v>41</v>
      </c>
      <c r="N35" s="232">
        <v>17</v>
      </c>
      <c r="O35" s="232">
        <v>12</v>
      </c>
      <c r="P35" s="232">
        <v>17</v>
      </c>
      <c r="Q35" s="232">
        <v>13</v>
      </c>
      <c r="R35" s="232">
        <v>3</v>
      </c>
      <c r="S35" s="232">
        <v>4</v>
      </c>
      <c r="T35" s="232">
        <f t="shared" si="1"/>
        <v>189</v>
      </c>
    </row>
    <row r="36" spans="1:23" x14ac:dyDescent="0.25">
      <c r="A36" s="103">
        <v>2018</v>
      </c>
      <c r="B36" s="221" t="s">
        <v>173</v>
      </c>
      <c r="C36" s="221" t="s">
        <v>173</v>
      </c>
      <c r="D36" s="232">
        <v>3</v>
      </c>
      <c r="E36" s="221" t="s">
        <v>173</v>
      </c>
      <c r="F36" s="221" t="s">
        <v>173</v>
      </c>
      <c r="G36" s="232">
        <v>5</v>
      </c>
      <c r="H36" s="232">
        <v>8</v>
      </c>
      <c r="I36" s="232">
        <v>9</v>
      </c>
      <c r="J36" s="232">
        <v>9</v>
      </c>
      <c r="K36" s="232">
        <v>9</v>
      </c>
      <c r="L36" s="232">
        <v>2</v>
      </c>
      <c r="M36" s="232">
        <v>35</v>
      </c>
      <c r="N36" s="232">
        <v>12</v>
      </c>
      <c r="O36" s="232">
        <v>22</v>
      </c>
      <c r="P36" s="232">
        <v>17</v>
      </c>
      <c r="Q36" s="232">
        <v>16</v>
      </c>
      <c r="R36" s="232">
        <v>4</v>
      </c>
      <c r="S36" s="232">
        <v>9</v>
      </c>
      <c r="T36" s="232">
        <f t="shared" si="1"/>
        <v>160</v>
      </c>
    </row>
    <row r="37" spans="1:23" x14ac:dyDescent="0.25">
      <c r="A37" s="103">
        <v>2019</v>
      </c>
      <c r="B37" s="221" t="s">
        <v>173</v>
      </c>
      <c r="C37" s="221" t="s">
        <v>173</v>
      </c>
      <c r="D37" s="232">
        <v>1</v>
      </c>
      <c r="E37" s="221" t="s">
        <v>173</v>
      </c>
      <c r="F37" s="221" t="s">
        <v>173</v>
      </c>
      <c r="G37" s="232">
        <v>1</v>
      </c>
      <c r="H37" s="232">
        <v>2</v>
      </c>
      <c r="I37" s="232">
        <v>2</v>
      </c>
      <c r="J37" s="232">
        <v>9</v>
      </c>
      <c r="K37" s="232">
        <v>7</v>
      </c>
      <c r="L37" s="232">
        <v>2</v>
      </c>
      <c r="M37" s="232">
        <v>24</v>
      </c>
      <c r="N37" s="232">
        <v>14</v>
      </c>
      <c r="O37" s="232">
        <v>13</v>
      </c>
      <c r="P37" s="232">
        <v>12</v>
      </c>
      <c r="Q37" s="232">
        <v>4</v>
      </c>
      <c r="R37" s="232">
        <v>3</v>
      </c>
      <c r="S37" s="232">
        <v>13</v>
      </c>
      <c r="T37" s="232">
        <f t="shared" si="1"/>
        <v>107</v>
      </c>
    </row>
    <row r="38" spans="1:23" s="95" customFormat="1" ht="15" customHeight="1" x14ac:dyDescent="0.25">
      <c r="A38" s="30" t="s">
        <v>223</v>
      </c>
      <c r="B38" s="71">
        <f t="shared" ref="B38:T38" si="2">SUM(B8:B37)</f>
        <v>1</v>
      </c>
      <c r="C38" s="71">
        <f t="shared" si="2"/>
        <v>22</v>
      </c>
      <c r="D38" s="71">
        <f t="shared" si="2"/>
        <v>120</v>
      </c>
      <c r="E38" s="71">
        <f t="shared" si="2"/>
        <v>159</v>
      </c>
      <c r="F38" s="71">
        <f t="shared" si="2"/>
        <v>255</v>
      </c>
      <c r="G38" s="71">
        <f t="shared" si="2"/>
        <v>242</v>
      </c>
      <c r="H38" s="71">
        <f t="shared" si="2"/>
        <v>257</v>
      </c>
      <c r="I38" s="71">
        <f t="shared" si="2"/>
        <v>325</v>
      </c>
      <c r="J38" s="71">
        <f t="shared" si="2"/>
        <v>345</v>
      </c>
      <c r="K38" s="71">
        <f t="shared" si="2"/>
        <v>356</v>
      </c>
      <c r="L38" s="71">
        <f t="shared" si="2"/>
        <v>109</v>
      </c>
      <c r="M38" s="71">
        <f t="shared" si="2"/>
        <v>1769</v>
      </c>
      <c r="N38" s="71">
        <f t="shared" si="2"/>
        <v>689</v>
      </c>
      <c r="O38" s="71">
        <f t="shared" si="2"/>
        <v>503</v>
      </c>
      <c r="P38" s="71">
        <f t="shared" si="2"/>
        <v>263</v>
      </c>
      <c r="Q38" s="71">
        <f t="shared" si="2"/>
        <v>205</v>
      </c>
      <c r="R38" s="71">
        <f t="shared" si="2"/>
        <v>74</v>
      </c>
      <c r="S38" s="71">
        <f t="shared" si="2"/>
        <v>288</v>
      </c>
      <c r="T38" s="71">
        <f t="shared" si="2"/>
        <v>5982</v>
      </c>
      <c r="W38" s="156"/>
    </row>
    <row r="39" spans="1:23" ht="14.25" x14ac:dyDescent="0.25">
      <c r="A39" s="77"/>
    </row>
  </sheetData>
  <mergeCells count="2">
    <mergeCell ref="B5:S5"/>
    <mergeCell ref="T5:T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T21 T30 T32 T34" formulaRange="1"/>
    <ignoredError sqref="A2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/>
  </sheetViews>
  <sheetFormatPr baseColWidth="10" defaultColWidth="8.85546875" defaultRowHeight="13.5" x14ac:dyDescent="0.25"/>
  <cols>
    <col min="1" max="1" width="21.5703125" style="96" customWidth="1"/>
    <col min="2" max="2" width="9.7109375" style="96" customWidth="1"/>
    <col min="3" max="17" width="8.7109375" style="96" customWidth="1"/>
    <col min="18" max="18" width="8.85546875" style="96"/>
    <col min="19" max="19" width="8.85546875" style="165"/>
    <col min="20" max="16384" width="8.85546875" style="96"/>
  </cols>
  <sheetData>
    <row r="1" spans="1:20" s="89" customFormat="1" ht="18.75" x14ac:dyDescent="0.3">
      <c r="A1" s="243" t="s">
        <v>315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S1" s="209"/>
    </row>
    <row r="2" spans="1:20" s="89" customFormat="1" ht="20.100000000000001" customHeight="1" x14ac:dyDescent="0.25">
      <c r="A2" s="242" t="s">
        <v>316</v>
      </c>
      <c r="B2" s="28"/>
      <c r="C2" s="28"/>
      <c r="D2" s="28"/>
      <c r="E2" s="28"/>
      <c r="F2" s="28"/>
      <c r="G2" s="28"/>
      <c r="L2" s="28"/>
      <c r="M2" s="28"/>
      <c r="S2" s="209"/>
    </row>
    <row r="3" spans="1:20" s="89" customFormat="1" ht="20.100000000000001" customHeight="1" x14ac:dyDescent="0.25">
      <c r="A3" s="299" t="s">
        <v>337</v>
      </c>
      <c r="B3" s="28"/>
      <c r="C3" s="28"/>
      <c r="D3" s="28"/>
      <c r="E3" s="28"/>
      <c r="F3" s="28"/>
      <c r="G3" s="28"/>
      <c r="L3" s="28"/>
      <c r="M3" s="28"/>
      <c r="S3" s="209"/>
    </row>
    <row r="5" spans="1:20" x14ac:dyDescent="0.25">
      <c r="A5" s="191" t="s">
        <v>272</v>
      </c>
      <c r="B5" s="30">
        <v>2001</v>
      </c>
      <c r="C5" s="30">
        <v>2002</v>
      </c>
      <c r="D5" s="30">
        <v>2003</v>
      </c>
      <c r="E5" s="30">
        <v>2004</v>
      </c>
      <c r="F5" s="30">
        <v>2005</v>
      </c>
      <c r="G5" s="30">
        <v>2006</v>
      </c>
      <c r="H5" s="30">
        <v>2007</v>
      </c>
      <c r="I5" s="30">
        <v>2008</v>
      </c>
      <c r="J5" s="30">
        <v>2009</v>
      </c>
      <c r="K5" s="30">
        <v>2010</v>
      </c>
      <c r="L5" s="30">
        <v>2011</v>
      </c>
      <c r="M5" s="30">
        <v>2012</v>
      </c>
      <c r="N5" s="30">
        <v>2013</v>
      </c>
      <c r="O5" s="30">
        <v>2014</v>
      </c>
      <c r="P5" s="30">
        <v>2015</v>
      </c>
      <c r="Q5" s="30">
        <v>2016</v>
      </c>
      <c r="R5" s="30">
        <v>2017</v>
      </c>
      <c r="S5" s="30">
        <v>2018</v>
      </c>
      <c r="T5" s="31">
        <v>2019</v>
      </c>
    </row>
    <row r="6" spans="1:20" x14ac:dyDescent="0.25">
      <c r="A6" s="36" t="s">
        <v>241</v>
      </c>
      <c r="B6" s="160">
        <v>26.5</v>
      </c>
      <c r="C6" s="160">
        <v>25.8</v>
      </c>
      <c r="D6" s="160">
        <v>26.3</v>
      </c>
      <c r="E6" s="160">
        <v>26.8</v>
      </c>
      <c r="F6" s="160">
        <v>27.6</v>
      </c>
      <c r="G6" s="160">
        <v>28.1</v>
      </c>
      <c r="H6" s="160">
        <v>28.5</v>
      </c>
      <c r="I6" s="160">
        <v>27.955223880597</v>
      </c>
      <c r="J6" s="160">
        <v>29.808080808080799</v>
      </c>
      <c r="K6" s="160">
        <v>29.975609756097601</v>
      </c>
      <c r="L6" s="160">
        <v>30.1</v>
      </c>
      <c r="M6" s="160">
        <v>32</v>
      </c>
      <c r="N6" s="160">
        <v>32.200000000000003</v>
      </c>
      <c r="O6" s="160">
        <v>33.6</v>
      </c>
      <c r="P6" s="160">
        <v>33.299999999999997</v>
      </c>
      <c r="Q6" s="160">
        <v>32.700000000000003</v>
      </c>
      <c r="R6" s="160">
        <v>34.6</v>
      </c>
      <c r="S6" s="160">
        <v>32.5</v>
      </c>
      <c r="T6" s="160">
        <v>33.700000000000003</v>
      </c>
    </row>
    <row r="7" spans="1:20" x14ac:dyDescent="0.25">
      <c r="A7" s="36" t="s">
        <v>100</v>
      </c>
      <c r="B7" s="160">
        <v>21.4027084818247</v>
      </c>
      <c r="C7" s="160">
        <v>21.1</v>
      </c>
      <c r="D7" s="160">
        <v>21.5</v>
      </c>
      <c r="E7" s="160">
        <v>22.2</v>
      </c>
      <c r="F7" s="160">
        <v>22.7</v>
      </c>
      <c r="G7" s="160">
        <v>23.1</v>
      </c>
      <c r="H7" s="160">
        <v>23.9</v>
      </c>
      <c r="I7" s="160">
        <v>24.2801204819277</v>
      </c>
      <c r="J7" s="160">
        <v>25.244224422442201</v>
      </c>
      <c r="K7" s="160">
        <v>26.404494382022499</v>
      </c>
      <c r="L7" s="160">
        <v>27.4</v>
      </c>
      <c r="M7" s="160">
        <v>28.5</v>
      </c>
      <c r="N7" s="160">
        <v>29.1</v>
      </c>
      <c r="O7" s="160">
        <v>29.4</v>
      </c>
      <c r="P7" s="160">
        <v>29.9</v>
      </c>
      <c r="Q7" s="160">
        <v>30.8</v>
      </c>
      <c r="R7" s="160">
        <v>31.2</v>
      </c>
      <c r="S7" s="160">
        <v>30.9</v>
      </c>
      <c r="T7" s="160">
        <v>30.5</v>
      </c>
    </row>
    <row r="8" spans="1:20" x14ac:dyDescent="0.25">
      <c r="A8" s="36" t="s">
        <v>101</v>
      </c>
      <c r="B8" s="160">
        <v>20.561026352288501</v>
      </c>
      <c r="C8" s="160">
        <v>21</v>
      </c>
      <c r="D8" s="160">
        <v>21.6</v>
      </c>
      <c r="E8" s="160">
        <v>22.9</v>
      </c>
      <c r="F8" s="160">
        <v>24</v>
      </c>
      <c r="G8" s="160">
        <v>24.5</v>
      </c>
      <c r="H8" s="160">
        <v>25.4</v>
      </c>
      <c r="I8" s="160">
        <v>25.137755102040799</v>
      </c>
      <c r="J8" s="160">
        <v>25.3164179104478</v>
      </c>
      <c r="K8" s="160">
        <v>25.287581699346401</v>
      </c>
      <c r="L8" s="160">
        <v>25.2</v>
      </c>
      <c r="M8" s="160">
        <v>25</v>
      </c>
      <c r="N8" s="160">
        <v>25.8</v>
      </c>
      <c r="O8" s="160">
        <v>26.6</v>
      </c>
      <c r="P8" s="160">
        <v>27.8</v>
      </c>
      <c r="Q8" s="160">
        <v>28.8</v>
      </c>
      <c r="R8" s="160">
        <v>28.5</v>
      </c>
      <c r="S8" s="160">
        <v>28.2</v>
      </c>
      <c r="T8" s="160">
        <v>28.7</v>
      </c>
    </row>
    <row r="9" spans="1:20" x14ac:dyDescent="0.25">
      <c r="A9" s="36" t="s">
        <v>102</v>
      </c>
      <c r="B9" s="160">
        <v>18.556550040683501</v>
      </c>
      <c r="C9" s="160">
        <v>19</v>
      </c>
      <c r="D9" s="160">
        <v>19.8</v>
      </c>
      <c r="E9" s="160">
        <v>20.9</v>
      </c>
      <c r="F9" s="160">
        <v>21.4</v>
      </c>
      <c r="G9" s="160">
        <v>22.1</v>
      </c>
      <c r="H9" s="160">
        <v>23</v>
      </c>
      <c r="I9" s="160">
        <v>23.4411764705882</v>
      </c>
      <c r="J9" s="160">
        <v>24.210526315789501</v>
      </c>
      <c r="K9" s="160">
        <v>24.307328605200901</v>
      </c>
      <c r="L9" s="160">
        <v>24.3</v>
      </c>
      <c r="M9" s="160">
        <v>24.5</v>
      </c>
      <c r="N9" s="160">
        <v>25.2</v>
      </c>
      <c r="O9" s="160">
        <v>25.9</v>
      </c>
      <c r="P9" s="160">
        <v>32.200000000000003</v>
      </c>
      <c r="Q9" s="160">
        <v>32.6</v>
      </c>
      <c r="R9" s="160">
        <v>33.4</v>
      </c>
      <c r="S9" s="160">
        <v>34.4</v>
      </c>
      <c r="T9" s="160">
        <v>28.8</v>
      </c>
    </row>
    <row r="10" spans="1:20" x14ac:dyDescent="0.25">
      <c r="A10" s="36" t="s">
        <v>103</v>
      </c>
      <c r="B10" s="160">
        <v>15.5603773584906</v>
      </c>
      <c r="C10" s="160">
        <v>15.6</v>
      </c>
      <c r="D10" s="160">
        <v>15.9</v>
      </c>
      <c r="E10" s="160">
        <v>16.899999999999999</v>
      </c>
      <c r="F10" s="160">
        <v>17.399999999999999</v>
      </c>
      <c r="G10" s="160">
        <v>18.3</v>
      </c>
      <c r="H10" s="160">
        <v>19</v>
      </c>
      <c r="I10" s="160">
        <v>19.7</v>
      </c>
      <c r="J10" s="160">
        <v>20.281512605042</v>
      </c>
      <c r="K10" s="160">
        <v>20.849557522123899</v>
      </c>
      <c r="L10" s="160">
        <v>19.600000000000001</v>
      </c>
      <c r="M10" s="160">
        <v>19.3</v>
      </c>
      <c r="N10" s="160">
        <v>20</v>
      </c>
      <c r="O10" s="160">
        <v>20.6</v>
      </c>
      <c r="P10" s="160">
        <v>21.6</v>
      </c>
      <c r="Q10" s="160">
        <v>21.7</v>
      </c>
      <c r="R10" s="160">
        <v>20.7</v>
      </c>
      <c r="S10" s="160">
        <v>20.7</v>
      </c>
      <c r="T10" s="160">
        <v>21</v>
      </c>
    </row>
    <row r="11" spans="1:20" x14ac:dyDescent="0.25">
      <c r="A11" s="36" t="s">
        <v>104</v>
      </c>
      <c r="B11" s="160">
        <v>15.3237885462555</v>
      </c>
      <c r="C11" s="160">
        <v>15.8</v>
      </c>
      <c r="D11" s="160">
        <v>16.3</v>
      </c>
      <c r="E11" s="160">
        <v>17.2</v>
      </c>
      <c r="F11" s="160">
        <v>17.399999999999999</v>
      </c>
      <c r="G11" s="160">
        <v>17.7</v>
      </c>
      <c r="H11" s="160">
        <v>18.3</v>
      </c>
      <c r="I11" s="160">
        <v>18.600000000000001</v>
      </c>
      <c r="J11" s="160">
        <v>18.6127819548872</v>
      </c>
      <c r="K11" s="160">
        <v>18.975903614457799</v>
      </c>
      <c r="L11" s="160">
        <v>18.7</v>
      </c>
      <c r="M11" s="160">
        <v>18.899999999999999</v>
      </c>
      <c r="N11" s="160">
        <v>19.7</v>
      </c>
      <c r="O11" s="160">
        <v>19.5</v>
      </c>
      <c r="P11" s="160">
        <v>18.3</v>
      </c>
      <c r="Q11" s="160">
        <v>18</v>
      </c>
      <c r="R11" s="160">
        <v>17.5</v>
      </c>
      <c r="S11" s="160">
        <v>18</v>
      </c>
      <c r="T11" s="160">
        <v>18.100000000000001</v>
      </c>
    </row>
    <row r="12" spans="1:20" x14ac:dyDescent="0.25">
      <c r="A12" s="36" t="s">
        <v>105</v>
      </c>
      <c r="B12" s="160">
        <v>20.033829499323399</v>
      </c>
      <c r="C12" s="160">
        <v>20.5</v>
      </c>
      <c r="D12" s="160">
        <v>21.3</v>
      </c>
      <c r="E12" s="160">
        <v>21.8</v>
      </c>
      <c r="F12" s="160">
        <v>22.4</v>
      </c>
      <c r="G12" s="160">
        <v>23.4</v>
      </c>
      <c r="H12" s="160">
        <v>24</v>
      </c>
      <c r="I12" s="160">
        <v>24.791757049891501</v>
      </c>
      <c r="J12" s="160">
        <v>25.378132118450999</v>
      </c>
      <c r="K12" s="160">
        <v>25.675480769230798</v>
      </c>
      <c r="L12" s="160">
        <v>26.1</v>
      </c>
      <c r="M12" s="160">
        <v>26.8</v>
      </c>
      <c r="N12" s="160">
        <v>26.7</v>
      </c>
      <c r="O12" s="160">
        <v>27.6</v>
      </c>
      <c r="P12" s="160">
        <v>27.8</v>
      </c>
      <c r="Q12" s="160">
        <v>27.8</v>
      </c>
      <c r="R12" s="160">
        <v>25.9</v>
      </c>
      <c r="S12" s="160">
        <v>25.9</v>
      </c>
      <c r="T12" s="160">
        <v>26.1</v>
      </c>
    </row>
    <row r="13" spans="1:20" x14ac:dyDescent="0.25">
      <c r="A13" s="36" t="s">
        <v>106</v>
      </c>
      <c r="B13" s="160">
        <v>16.1473296500921</v>
      </c>
      <c r="C13" s="160">
        <v>16.7</v>
      </c>
      <c r="D13" s="160">
        <v>17.399999999999999</v>
      </c>
      <c r="E13" s="160">
        <v>18.3</v>
      </c>
      <c r="F13" s="160">
        <v>18.899999999999999</v>
      </c>
      <c r="G13" s="160">
        <v>19.5</v>
      </c>
      <c r="H13" s="160">
        <v>20.3</v>
      </c>
      <c r="I13" s="160">
        <v>20.961445783132501</v>
      </c>
      <c r="J13" s="160">
        <v>21.453400503778301</v>
      </c>
      <c r="K13" s="160">
        <v>22.268096514745299</v>
      </c>
      <c r="L13" s="160">
        <v>22.8</v>
      </c>
      <c r="M13" s="160">
        <v>23.7</v>
      </c>
      <c r="N13" s="160">
        <v>24.4</v>
      </c>
      <c r="O13" s="160">
        <v>24.8</v>
      </c>
      <c r="P13" s="160">
        <v>24.4</v>
      </c>
      <c r="Q13" s="160">
        <v>24.5</v>
      </c>
      <c r="R13" s="160">
        <v>23.2</v>
      </c>
      <c r="S13" s="160">
        <v>23.2</v>
      </c>
      <c r="T13" s="160">
        <v>23.5</v>
      </c>
    </row>
    <row r="14" spans="1:20" x14ac:dyDescent="0.25">
      <c r="A14" s="36" t="s">
        <v>107</v>
      </c>
      <c r="B14" s="160">
        <v>14.1197007481297</v>
      </c>
      <c r="C14" s="160">
        <v>14.4</v>
      </c>
      <c r="D14" s="160">
        <v>15.2</v>
      </c>
      <c r="E14" s="160">
        <v>15.7</v>
      </c>
      <c r="F14" s="160">
        <v>16.5</v>
      </c>
      <c r="G14" s="160">
        <v>17</v>
      </c>
      <c r="H14" s="160">
        <v>17.3</v>
      </c>
      <c r="I14" s="160">
        <v>17.872972972972999</v>
      </c>
      <c r="J14" s="160">
        <v>18.713896457765699</v>
      </c>
      <c r="K14" s="160">
        <v>19.418918918918902</v>
      </c>
      <c r="L14" s="160">
        <v>19.8</v>
      </c>
      <c r="M14" s="160">
        <v>20.100000000000001</v>
      </c>
      <c r="N14" s="160">
        <v>21.1</v>
      </c>
      <c r="O14" s="160">
        <v>21.8</v>
      </c>
      <c r="P14" s="160">
        <v>22.3</v>
      </c>
      <c r="Q14" s="160">
        <v>22.8</v>
      </c>
      <c r="R14" s="160">
        <v>23</v>
      </c>
      <c r="S14" s="160">
        <v>23.5</v>
      </c>
      <c r="T14" s="160">
        <v>23.3</v>
      </c>
    </row>
    <row r="15" spans="1:20" x14ac:dyDescent="0.25">
      <c r="A15" s="36" t="s">
        <v>108</v>
      </c>
      <c r="B15" s="160">
        <v>20.3177083333333</v>
      </c>
      <c r="C15" s="160">
        <v>20.8</v>
      </c>
      <c r="D15" s="160">
        <v>21.7</v>
      </c>
      <c r="E15" s="160">
        <v>22.5</v>
      </c>
      <c r="F15" s="160">
        <v>23.1</v>
      </c>
      <c r="G15" s="160">
        <v>24.1</v>
      </c>
      <c r="H15" s="160">
        <v>24.9</v>
      </c>
      <c r="I15" s="160">
        <v>24.3888888888889</v>
      </c>
      <c r="J15" s="160">
        <v>25.016260162601601</v>
      </c>
      <c r="K15" s="160">
        <v>24.727272727272702</v>
      </c>
      <c r="L15" s="160">
        <v>24.5</v>
      </c>
      <c r="M15" s="160">
        <v>25.6</v>
      </c>
      <c r="N15" s="160">
        <v>25.8</v>
      </c>
      <c r="O15" s="160">
        <v>25.5</v>
      </c>
      <c r="P15" s="160">
        <v>26.6</v>
      </c>
      <c r="Q15" s="160">
        <v>25.7</v>
      </c>
      <c r="R15" s="160">
        <v>26.4</v>
      </c>
      <c r="S15" s="160">
        <v>25.3</v>
      </c>
      <c r="T15" s="160">
        <v>24.9</v>
      </c>
    </row>
    <row r="16" spans="1:20" x14ac:dyDescent="0.25">
      <c r="A16" s="36" t="s">
        <v>109</v>
      </c>
      <c r="B16" s="160">
        <v>15.0462724935733</v>
      </c>
      <c r="C16" s="160">
        <v>15.3</v>
      </c>
      <c r="D16" s="160">
        <v>15.7</v>
      </c>
      <c r="E16" s="160">
        <v>16.100000000000001</v>
      </c>
      <c r="F16" s="160">
        <v>16.8</v>
      </c>
      <c r="G16" s="160">
        <v>17.399999999999999</v>
      </c>
      <c r="H16" s="160">
        <v>17.899999999999999</v>
      </c>
      <c r="I16" s="160">
        <v>18.243502824858801</v>
      </c>
      <c r="J16" s="160">
        <v>18.631067961165002</v>
      </c>
      <c r="K16" s="160">
        <v>19.097350230414701</v>
      </c>
      <c r="L16" s="160">
        <v>19.5</v>
      </c>
      <c r="M16" s="160">
        <v>19.8</v>
      </c>
      <c r="N16" s="160">
        <v>20.3</v>
      </c>
      <c r="O16" s="160">
        <v>20.7</v>
      </c>
      <c r="P16" s="160">
        <v>21.1</v>
      </c>
      <c r="Q16" s="160">
        <v>21.4</v>
      </c>
      <c r="R16" s="160">
        <v>21.2</v>
      </c>
      <c r="S16" s="160">
        <v>21.7</v>
      </c>
      <c r="T16" s="160">
        <v>21.8</v>
      </c>
    </row>
    <row r="17" spans="1:20" x14ac:dyDescent="0.25">
      <c r="A17" s="36" t="s">
        <v>110</v>
      </c>
      <c r="B17" s="160">
        <v>14.056060606060599</v>
      </c>
      <c r="C17" s="160">
        <v>14.1</v>
      </c>
      <c r="D17" s="160">
        <v>14.8</v>
      </c>
      <c r="E17" s="160">
        <v>14.9</v>
      </c>
      <c r="F17" s="160">
        <v>14.4</v>
      </c>
      <c r="G17" s="160">
        <v>14.7</v>
      </c>
      <c r="H17" s="160">
        <v>15.1</v>
      </c>
      <c r="I17" s="160">
        <v>14.891585760517801</v>
      </c>
      <c r="J17" s="160">
        <v>15.077302631578901</v>
      </c>
      <c r="K17" s="160">
        <v>15.4908485856905</v>
      </c>
      <c r="L17" s="160">
        <v>15.6</v>
      </c>
      <c r="M17" s="160">
        <v>15.4</v>
      </c>
      <c r="N17" s="160">
        <v>15.7</v>
      </c>
      <c r="O17" s="160">
        <v>16.100000000000001</v>
      </c>
      <c r="P17" s="160">
        <v>18.100000000000001</v>
      </c>
      <c r="Q17" s="160">
        <v>18.3</v>
      </c>
      <c r="R17" s="160">
        <v>17</v>
      </c>
      <c r="S17" s="160">
        <v>17.3</v>
      </c>
      <c r="T17" s="160">
        <v>17.399999999999999</v>
      </c>
    </row>
    <row r="18" spans="1:20" x14ac:dyDescent="0.25">
      <c r="A18" s="36" t="s">
        <v>111</v>
      </c>
      <c r="B18" s="160">
        <v>12.1290322580645</v>
      </c>
      <c r="C18" s="160">
        <v>11.7</v>
      </c>
      <c r="D18" s="160">
        <v>12</v>
      </c>
      <c r="E18" s="160">
        <v>12.4</v>
      </c>
      <c r="F18" s="160">
        <v>12.6</v>
      </c>
      <c r="G18" s="160">
        <v>12.7</v>
      </c>
      <c r="H18" s="160">
        <v>12.5</v>
      </c>
      <c r="I18" s="160">
        <v>11.556818181818199</v>
      </c>
      <c r="J18" s="160">
        <v>11.7</v>
      </c>
      <c r="K18" s="160">
        <v>12.219178082191799</v>
      </c>
      <c r="L18" s="160">
        <v>12.6</v>
      </c>
      <c r="M18" s="160">
        <v>13</v>
      </c>
      <c r="N18" s="160">
        <v>13.5</v>
      </c>
      <c r="O18" s="160">
        <v>13.7</v>
      </c>
      <c r="P18" s="160">
        <v>14.2</v>
      </c>
      <c r="Q18" s="160">
        <v>14.4</v>
      </c>
      <c r="R18" s="160">
        <v>14.5</v>
      </c>
      <c r="S18" s="160">
        <v>14.7</v>
      </c>
      <c r="T18" s="160">
        <v>14.8</v>
      </c>
    </row>
    <row r="19" spans="1:20" x14ac:dyDescent="0.25">
      <c r="A19" s="36" t="s">
        <v>112</v>
      </c>
      <c r="B19" s="160">
        <v>11.4093959731544</v>
      </c>
      <c r="C19" s="160">
        <v>11</v>
      </c>
      <c r="D19" s="160">
        <v>11.4</v>
      </c>
      <c r="E19" s="160">
        <v>12.4</v>
      </c>
      <c r="F19" s="160">
        <v>12.7</v>
      </c>
      <c r="G19" s="160">
        <v>13</v>
      </c>
      <c r="H19" s="160">
        <v>13.3</v>
      </c>
      <c r="I19" s="160">
        <v>11.935064935064901</v>
      </c>
      <c r="J19" s="160">
        <v>12.3481012658228</v>
      </c>
      <c r="K19" s="160">
        <v>12.530487804878</v>
      </c>
      <c r="L19" s="160">
        <v>12.5</v>
      </c>
      <c r="M19" s="160">
        <v>11.8</v>
      </c>
      <c r="N19" s="160">
        <v>12.5</v>
      </c>
      <c r="O19" s="160">
        <v>13.2</v>
      </c>
      <c r="P19" s="160">
        <v>12.8</v>
      </c>
      <c r="Q19" s="160">
        <v>13</v>
      </c>
      <c r="R19" s="160">
        <v>12.4</v>
      </c>
      <c r="S19" s="160">
        <v>12.4</v>
      </c>
      <c r="T19" s="160">
        <v>12.5</v>
      </c>
    </row>
    <row r="20" spans="1:20" x14ac:dyDescent="0.25">
      <c r="A20" s="36" t="s">
        <v>113</v>
      </c>
      <c r="B20" s="160">
        <v>14.5425531914894</v>
      </c>
      <c r="C20" s="160">
        <v>15.6</v>
      </c>
      <c r="D20" s="160">
        <v>15.8</v>
      </c>
      <c r="E20" s="160">
        <v>16.399999999999999</v>
      </c>
      <c r="F20" s="160">
        <v>16.5</v>
      </c>
      <c r="G20" s="160">
        <v>16.899999999999999</v>
      </c>
      <c r="H20" s="160">
        <v>16.100000000000001</v>
      </c>
      <c r="I20" s="160">
        <v>15.910447761194</v>
      </c>
      <c r="J20" s="160">
        <v>15.3857142857143</v>
      </c>
      <c r="K20" s="160">
        <v>14.6351351351351</v>
      </c>
      <c r="L20" s="160">
        <v>14.3</v>
      </c>
      <c r="M20" s="160">
        <v>13.5</v>
      </c>
      <c r="N20" s="160">
        <v>13.7</v>
      </c>
      <c r="O20" s="160">
        <v>13.4</v>
      </c>
      <c r="P20" s="160">
        <v>14.2</v>
      </c>
      <c r="Q20" s="160">
        <v>13.1</v>
      </c>
      <c r="R20" s="160">
        <v>12.5</v>
      </c>
      <c r="S20" s="160">
        <v>12.1</v>
      </c>
      <c r="T20" s="160">
        <v>12.4</v>
      </c>
    </row>
    <row r="21" spans="1:20" x14ac:dyDescent="0.25">
      <c r="A21" s="36" t="s">
        <v>114</v>
      </c>
      <c r="B21" s="160">
        <v>14.453333333333299</v>
      </c>
      <c r="C21" s="160">
        <v>13.2</v>
      </c>
      <c r="D21" s="160">
        <v>13.2</v>
      </c>
      <c r="E21" s="160">
        <v>13.2</v>
      </c>
      <c r="F21" s="160">
        <v>12.6</v>
      </c>
      <c r="G21" s="160">
        <v>11.5</v>
      </c>
      <c r="H21" s="160">
        <v>11.2</v>
      </c>
      <c r="I21" s="160">
        <v>9.7794117647058805</v>
      </c>
      <c r="J21" s="160">
        <v>11.243243243243199</v>
      </c>
      <c r="K21" s="160">
        <v>11.9220779220779</v>
      </c>
      <c r="L21" s="160">
        <v>11.4</v>
      </c>
      <c r="M21" s="160">
        <v>11.2</v>
      </c>
      <c r="N21" s="160">
        <v>12</v>
      </c>
      <c r="O21" s="160">
        <v>11.6</v>
      </c>
      <c r="P21" s="160">
        <v>11.3</v>
      </c>
      <c r="Q21" s="160">
        <v>12.4</v>
      </c>
      <c r="R21" s="160">
        <v>11.6</v>
      </c>
      <c r="S21" s="160">
        <v>11.5</v>
      </c>
      <c r="T21" s="160">
        <v>12</v>
      </c>
    </row>
    <row r="22" spans="1:20" x14ac:dyDescent="0.25">
      <c r="A22" s="36" t="s">
        <v>115</v>
      </c>
      <c r="B22" s="160">
        <v>14.382352941176499</v>
      </c>
      <c r="C22" s="160">
        <v>12.7</v>
      </c>
      <c r="D22" s="160">
        <v>13.7</v>
      </c>
      <c r="E22" s="160">
        <v>13.8</v>
      </c>
      <c r="F22" s="160">
        <v>14.5</v>
      </c>
      <c r="G22" s="160">
        <v>15.5</v>
      </c>
      <c r="H22" s="160">
        <v>15.1</v>
      </c>
      <c r="I22" s="160">
        <v>13.619047619047601</v>
      </c>
      <c r="J22" s="160">
        <v>13.9285714285714</v>
      </c>
      <c r="K22" s="160">
        <v>14.790697674418601</v>
      </c>
      <c r="L22" s="160">
        <v>15</v>
      </c>
      <c r="M22" s="160">
        <v>15.1</v>
      </c>
      <c r="N22" s="160">
        <v>15.6</v>
      </c>
      <c r="O22" s="160">
        <v>15.3</v>
      </c>
      <c r="P22" s="160">
        <v>16</v>
      </c>
      <c r="Q22" s="160">
        <v>16.3</v>
      </c>
      <c r="R22" s="160">
        <v>16</v>
      </c>
      <c r="S22" s="160">
        <v>17.100000000000001</v>
      </c>
      <c r="T22" s="160">
        <v>16.5</v>
      </c>
    </row>
    <row r="23" spans="1:20" x14ac:dyDescent="0.25">
      <c r="A23" s="36" t="s">
        <v>116</v>
      </c>
      <c r="B23" s="160">
        <v>16.84375</v>
      </c>
      <c r="C23" s="160">
        <v>14.8</v>
      </c>
      <c r="D23" s="160">
        <v>13.5</v>
      </c>
      <c r="E23" s="160">
        <v>15.3</v>
      </c>
      <c r="F23" s="160">
        <v>16.5</v>
      </c>
      <c r="G23" s="160">
        <v>17.5</v>
      </c>
      <c r="H23" s="160">
        <v>17.600000000000001</v>
      </c>
      <c r="I23" s="160">
        <v>18.454545454545499</v>
      </c>
      <c r="J23" s="160">
        <v>16.2</v>
      </c>
      <c r="K23" s="160">
        <v>17.384615384615401</v>
      </c>
      <c r="L23" s="160">
        <v>17.399999999999999</v>
      </c>
      <c r="M23" s="160">
        <v>17.5</v>
      </c>
      <c r="N23" s="160">
        <v>16.600000000000001</v>
      </c>
      <c r="O23" s="160">
        <v>15.6</v>
      </c>
      <c r="P23" s="160">
        <v>16.5</v>
      </c>
      <c r="Q23" s="160">
        <v>16.5</v>
      </c>
      <c r="R23" s="160">
        <v>15.7</v>
      </c>
      <c r="S23" s="160">
        <v>16.600000000000001</v>
      </c>
      <c r="T23" s="160">
        <v>15.2</v>
      </c>
    </row>
    <row r="24" spans="1:20" x14ac:dyDescent="0.25">
      <c r="A24" s="36" t="s">
        <v>117</v>
      </c>
      <c r="B24" s="160">
        <v>12.65625</v>
      </c>
      <c r="C24" s="160">
        <v>13.6</v>
      </c>
      <c r="D24" s="160">
        <v>13.2</v>
      </c>
      <c r="E24" s="160">
        <v>14</v>
      </c>
      <c r="F24" s="160">
        <v>14.9</v>
      </c>
      <c r="G24" s="160">
        <v>15.7</v>
      </c>
      <c r="H24" s="160">
        <v>16</v>
      </c>
      <c r="I24" s="160">
        <v>12.964285714285699</v>
      </c>
      <c r="J24" s="160">
        <v>12.290322580645199</v>
      </c>
      <c r="K24" s="160">
        <v>13.6129032258065</v>
      </c>
      <c r="L24" s="160">
        <v>13.1</v>
      </c>
      <c r="M24" s="160">
        <v>14</v>
      </c>
      <c r="N24" s="160">
        <v>14.2</v>
      </c>
      <c r="O24" s="160">
        <v>14.7</v>
      </c>
      <c r="P24" s="160">
        <v>15.8</v>
      </c>
      <c r="Q24" s="160">
        <v>15.9</v>
      </c>
      <c r="R24" s="160">
        <v>15.6</v>
      </c>
      <c r="S24" s="160">
        <v>16</v>
      </c>
      <c r="T24" s="160">
        <v>16.3</v>
      </c>
    </row>
    <row r="25" spans="1:20" x14ac:dyDescent="0.25">
      <c r="A25" s="36" t="s">
        <v>118</v>
      </c>
      <c r="B25" s="81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x14ac:dyDescent="0.25">
      <c r="A26" s="36" t="s">
        <v>119</v>
      </c>
      <c r="B26" s="160">
        <v>11.9</v>
      </c>
      <c r="C26" s="160">
        <v>11.5</v>
      </c>
      <c r="D26" s="160">
        <v>11.2</v>
      </c>
      <c r="E26" s="160">
        <v>10.7</v>
      </c>
      <c r="F26" s="160">
        <v>11.1</v>
      </c>
      <c r="G26" s="160">
        <v>11.6</v>
      </c>
      <c r="H26" s="160">
        <v>11.9</v>
      </c>
      <c r="I26" s="160">
        <v>11.9297520661157</v>
      </c>
      <c r="J26" s="160">
        <v>12.763052208835299</v>
      </c>
      <c r="K26" s="160">
        <v>13.671936758893301</v>
      </c>
      <c r="L26" s="160">
        <v>14.1</v>
      </c>
      <c r="M26" s="160">
        <v>14.5</v>
      </c>
      <c r="N26" s="160">
        <v>14.4</v>
      </c>
      <c r="O26" s="160">
        <v>14.4</v>
      </c>
      <c r="P26" s="160">
        <v>14.8</v>
      </c>
      <c r="Q26" s="160">
        <v>15.1</v>
      </c>
      <c r="R26" s="160">
        <v>15.8</v>
      </c>
      <c r="S26" s="160">
        <v>15.9</v>
      </c>
      <c r="T26" s="160">
        <v>15.5</v>
      </c>
    </row>
    <row r="27" spans="1:20" x14ac:dyDescent="0.25">
      <c r="A27" s="30" t="s">
        <v>273</v>
      </c>
      <c r="B27" s="30">
        <v>18.100000000000001</v>
      </c>
      <c r="C27" s="30">
        <v>17.8</v>
      </c>
      <c r="D27" s="192">
        <v>18</v>
      </c>
      <c r="E27" s="192">
        <v>17.989999999999998</v>
      </c>
      <c r="F27" s="30">
        <v>18.3</v>
      </c>
      <c r="G27" s="30">
        <v>18.7</v>
      </c>
      <c r="H27" s="192">
        <v>19</v>
      </c>
      <c r="I27" s="192">
        <v>19</v>
      </c>
      <c r="J27" s="30">
        <v>19.3</v>
      </c>
      <c r="K27" s="30">
        <v>19.600000000000001</v>
      </c>
      <c r="L27" s="30">
        <v>19.7</v>
      </c>
      <c r="M27" s="30">
        <v>19.8</v>
      </c>
      <c r="N27" s="30">
        <v>20.2</v>
      </c>
      <c r="O27" s="30">
        <v>20.5</v>
      </c>
      <c r="P27" s="30">
        <v>21.3</v>
      </c>
      <c r="Q27" s="30">
        <v>21.4</v>
      </c>
      <c r="R27" s="30">
        <v>20.9</v>
      </c>
      <c r="S27" s="30">
        <v>20.9</v>
      </c>
      <c r="T27" s="30">
        <v>20.6</v>
      </c>
    </row>
    <row r="28" spans="1:20" ht="14.25" x14ac:dyDescent="0.25">
      <c r="A28" s="77"/>
    </row>
    <row r="32" spans="1:20" x14ac:dyDescent="0.25">
      <c r="N32" s="161"/>
    </row>
  </sheetData>
  <phoneticPr fontId="0" type="noConversion"/>
  <pageMargins left="0.9842519685039370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baseColWidth="10" defaultColWidth="8.85546875" defaultRowHeight="13.5" x14ac:dyDescent="0.25"/>
  <cols>
    <col min="1" max="1" width="23.28515625" style="96" customWidth="1"/>
    <col min="2" max="2" width="22.140625" style="96" bestFit="1" customWidth="1"/>
    <col min="3" max="3" width="8" style="96" bestFit="1" customWidth="1"/>
    <col min="4" max="4" width="20.5703125" style="165" customWidth="1"/>
    <col min="5" max="5" width="9.140625" style="165" bestFit="1" customWidth="1"/>
    <col min="6" max="16384" width="8.85546875" style="96"/>
  </cols>
  <sheetData>
    <row r="1" spans="1:5" s="89" customFormat="1" ht="21" x14ac:dyDescent="0.3">
      <c r="A1" s="243" t="s">
        <v>327</v>
      </c>
      <c r="B1" s="87"/>
      <c r="C1" s="87"/>
      <c r="D1" s="163"/>
      <c r="E1" s="163"/>
    </row>
    <row r="2" spans="1:5" s="89" customFormat="1" ht="20.100000000000001" customHeight="1" x14ac:dyDescent="0.25">
      <c r="A2" s="242" t="s">
        <v>328</v>
      </c>
      <c r="B2" s="28"/>
      <c r="C2" s="28"/>
      <c r="D2" s="164"/>
      <c r="E2" s="164"/>
    </row>
    <row r="3" spans="1:5" s="89" customFormat="1" ht="20.100000000000001" customHeight="1" x14ac:dyDescent="0.25">
      <c r="A3" s="299" t="s">
        <v>337</v>
      </c>
      <c r="B3" s="28"/>
      <c r="C3" s="28"/>
      <c r="D3" s="164"/>
      <c r="E3" s="164"/>
    </row>
    <row r="5" spans="1:5" ht="15" customHeight="1" x14ac:dyDescent="0.25">
      <c r="A5" s="32" t="s">
        <v>228</v>
      </c>
      <c r="B5" s="32" t="s">
        <v>242</v>
      </c>
      <c r="C5" s="286" t="s">
        <v>256</v>
      </c>
      <c r="D5" s="32" t="s">
        <v>243</v>
      </c>
      <c r="E5" s="286" t="s">
        <v>256</v>
      </c>
    </row>
    <row r="6" spans="1:5" s="95" customFormat="1" ht="15" x14ac:dyDescent="0.25">
      <c r="A6" s="100"/>
      <c r="B6" s="159" t="s">
        <v>244</v>
      </c>
      <c r="C6" s="293"/>
      <c r="D6" s="159" t="s">
        <v>245</v>
      </c>
      <c r="E6" s="293"/>
    </row>
    <row r="7" spans="1:5" s="95" customFormat="1" x14ac:dyDescent="0.25">
      <c r="A7" s="36" t="s">
        <v>0</v>
      </c>
      <c r="B7" s="235">
        <v>21865</v>
      </c>
      <c r="C7" s="235">
        <v>21</v>
      </c>
      <c r="D7" s="235">
        <v>9209</v>
      </c>
      <c r="E7" s="235">
        <v>716</v>
      </c>
    </row>
    <row r="8" spans="1:5" s="95" customFormat="1" x14ac:dyDescent="0.25">
      <c r="A8" s="36" t="s">
        <v>1</v>
      </c>
      <c r="B8" s="235">
        <v>29381</v>
      </c>
      <c r="C8" s="235">
        <v>37</v>
      </c>
      <c r="D8" s="235">
        <v>8054</v>
      </c>
      <c r="E8" s="235">
        <v>417</v>
      </c>
    </row>
    <row r="9" spans="1:5" s="95" customFormat="1" x14ac:dyDescent="0.25">
      <c r="A9" s="36" t="s">
        <v>2</v>
      </c>
      <c r="B9" s="235">
        <v>82170</v>
      </c>
      <c r="C9" s="235">
        <v>48</v>
      </c>
      <c r="D9" s="235">
        <v>16107</v>
      </c>
      <c r="E9" s="235">
        <v>922</v>
      </c>
    </row>
    <row r="10" spans="1:5" s="95" customFormat="1" x14ac:dyDescent="0.25">
      <c r="A10" s="36" t="s">
        <v>219</v>
      </c>
      <c r="B10" s="235">
        <v>8916</v>
      </c>
      <c r="C10" s="235">
        <v>8</v>
      </c>
      <c r="D10" s="235">
        <v>2793</v>
      </c>
      <c r="E10" s="235">
        <v>209</v>
      </c>
    </row>
    <row r="11" spans="1:5" s="95" customFormat="1" x14ac:dyDescent="0.25">
      <c r="A11" s="36" t="s">
        <v>5</v>
      </c>
      <c r="B11" s="235">
        <v>111203</v>
      </c>
      <c r="C11" s="235">
        <v>71</v>
      </c>
      <c r="D11" s="235">
        <v>3992</v>
      </c>
      <c r="E11" s="235">
        <v>252</v>
      </c>
    </row>
    <row r="12" spans="1:5" s="95" customFormat="1" x14ac:dyDescent="0.25">
      <c r="A12" s="36" t="s">
        <v>6</v>
      </c>
      <c r="B12" s="235">
        <v>20576</v>
      </c>
      <c r="C12" s="235">
        <v>24</v>
      </c>
      <c r="D12" s="235">
        <v>5370</v>
      </c>
      <c r="E12" s="235">
        <v>98</v>
      </c>
    </row>
    <row r="13" spans="1:5" s="95" customFormat="1" x14ac:dyDescent="0.25">
      <c r="A13" s="36" t="s">
        <v>7</v>
      </c>
      <c r="B13" s="235">
        <v>84381</v>
      </c>
      <c r="C13" s="235">
        <v>53</v>
      </c>
      <c r="D13" s="235">
        <v>2741</v>
      </c>
      <c r="E13" s="235">
        <v>163</v>
      </c>
    </row>
    <row r="14" spans="1:5" s="95" customFormat="1" x14ac:dyDescent="0.25">
      <c r="A14" s="36" t="s">
        <v>8</v>
      </c>
      <c r="B14" s="235">
        <v>8229</v>
      </c>
      <c r="C14" s="235">
        <v>10</v>
      </c>
      <c r="D14" s="235">
        <v>3671</v>
      </c>
      <c r="E14" s="235">
        <v>106</v>
      </c>
    </row>
    <row r="15" spans="1:5" s="95" customFormat="1" x14ac:dyDescent="0.25">
      <c r="A15" s="36" t="s">
        <v>9</v>
      </c>
      <c r="B15" s="235">
        <v>3998</v>
      </c>
      <c r="C15" s="235">
        <v>11</v>
      </c>
      <c r="D15" s="235">
        <v>2978</v>
      </c>
      <c r="E15" s="235">
        <v>65</v>
      </c>
    </row>
    <row r="16" spans="1:5" s="95" customFormat="1" x14ac:dyDescent="0.25">
      <c r="A16" s="36" t="s">
        <v>10</v>
      </c>
      <c r="B16" s="235">
        <v>216</v>
      </c>
      <c r="C16" s="235">
        <v>1</v>
      </c>
      <c r="D16" s="235">
        <v>599</v>
      </c>
      <c r="E16" s="235">
        <v>32</v>
      </c>
    </row>
    <row r="17" spans="1:5" s="95" customFormat="1" x14ac:dyDescent="0.25">
      <c r="A17" s="36" t="s">
        <v>11</v>
      </c>
      <c r="B17" s="221" t="s">
        <v>176</v>
      </c>
      <c r="C17" s="221" t="s">
        <v>176</v>
      </c>
      <c r="D17" s="235">
        <v>223</v>
      </c>
      <c r="E17" s="262">
        <v>17</v>
      </c>
    </row>
    <row r="18" spans="1:5" s="95" customFormat="1" x14ac:dyDescent="0.25">
      <c r="A18" s="36" t="s">
        <v>12</v>
      </c>
      <c r="B18" s="221" t="s">
        <v>176</v>
      </c>
      <c r="C18" s="221" t="s">
        <v>176</v>
      </c>
      <c r="D18" s="235">
        <v>174</v>
      </c>
      <c r="E18" s="262">
        <v>16</v>
      </c>
    </row>
    <row r="19" spans="1:5" s="95" customFormat="1" x14ac:dyDescent="0.25">
      <c r="A19" s="36" t="s">
        <v>13</v>
      </c>
      <c r="B19" s="221" t="s">
        <v>176</v>
      </c>
      <c r="C19" s="221" t="s">
        <v>176</v>
      </c>
      <c r="D19" s="221" t="s">
        <v>176</v>
      </c>
      <c r="E19" s="221" t="s">
        <v>176</v>
      </c>
    </row>
    <row r="20" spans="1:5" s="95" customFormat="1" x14ac:dyDescent="0.25">
      <c r="A20" s="36" t="s">
        <v>169</v>
      </c>
      <c r="B20" s="221" t="s">
        <v>176</v>
      </c>
      <c r="C20" s="221" t="s">
        <v>176</v>
      </c>
      <c r="D20" s="221" t="s">
        <v>176</v>
      </c>
      <c r="E20" s="221" t="s">
        <v>176</v>
      </c>
    </row>
    <row r="21" spans="1:5" s="95" customFormat="1" x14ac:dyDescent="0.25">
      <c r="A21" s="36" t="s">
        <v>170</v>
      </c>
      <c r="B21" s="221" t="s">
        <v>176</v>
      </c>
      <c r="C21" s="221" t="s">
        <v>176</v>
      </c>
      <c r="D21" s="221" t="s">
        <v>176</v>
      </c>
      <c r="E21" s="221" t="s">
        <v>176</v>
      </c>
    </row>
    <row r="22" spans="1:5" s="95" customFormat="1" x14ac:dyDescent="0.25">
      <c r="A22" s="36" t="s">
        <v>15</v>
      </c>
      <c r="B22" s="221" t="s">
        <v>176</v>
      </c>
      <c r="C22" s="221" t="s">
        <v>176</v>
      </c>
      <c r="D22" s="235">
        <v>36</v>
      </c>
      <c r="E22" s="262">
        <v>2</v>
      </c>
    </row>
    <row r="23" spans="1:5" s="95" customFormat="1" x14ac:dyDescent="0.25">
      <c r="A23" s="36" t="s">
        <v>14</v>
      </c>
      <c r="B23" s="221" t="s">
        <v>176</v>
      </c>
      <c r="C23" s="221" t="s">
        <v>176</v>
      </c>
      <c r="D23" s="235">
        <v>55</v>
      </c>
      <c r="E23" s="262">
        <v>7</v>
      </c>
    </row>
    <row r="24" spans="1:5" s="95" customFormat="1" x14ac:dyDescent="0.25">
      <c r="A24" s="36" t="s">
        <v>16</v>
      </c>
      <c r="B24" s="235">
        <v>160</v>
      </c>
      <c r="C24" s="235">
        <v>1</v>
      </c>
      <c r="D24" s="235">
        <v>974</v>
      </c>
      <c r="E24" s="262">
        <v>36</v>
      </c>
    </row>
    <row r="25" spans="1:5" s="95" customFormat="1" ht="15" customHeight="1" x14ac:dyDescent="0.25">
      <c r="A25" s="30" t="s">
        <v>223</v>
      </c>
      <c r="B25" s="71">
        <f>SUM(B7:B24)</f>
        <v>371095</v>
      </c>
      <c r="C25" s="71">
        <f>SUM(C7:C24)</f>
        <v>285</v>
      </c>
      <c r="D25" s="71">
        <f>SUM(D7:D24)</f>
        <v>56976</v>
      </c>
      <c r="E25" s="71">
        <f>SUM(E7:E24)</f>
        <v>3058</v>
      </c>
    </row>
    <row r="26" spans="1:5" ht="39" customHeight="1" x14ac:dyDescent="0.25">
      <c r="A26" s="289" t="s">
        <v>246</v>
      </c>
      <c r="B26" s="290"/>
      <c r="C26" s="290"/>
      <c r="D26" s="290"/>
      <c r="E26" s="290"/>
    </row>
    <row r="27" spans="1:5" ht="15.75" customHeight="1" x14ac:dyDescent="0.25">
      <c r="A27" s="75" t="s">
        <v>247</v>
      </c>
      <c r="B27" s="166"/>
      <c r="C27" s="166"/>
      <c r="D27" s="167"/>
      <c r="E27" s="167"/>
    </row>
    <row r="28" spans="1:5" ht="27" customHeight="1" x14ac:dyDescent="0.25">
      <c r="A28" s="291" t="s">
        <v>248</v>
      </c>
      <c r="B28" s="292"/>
      <c r="C28" s="292"/>
      <c r="D28" s="292"/>
      <c r="E28" s="292"/>
    </row>
  </sheetData>
  <mergeCells count="4">
    <mergeCell ref="A26:E26"/>
    <mergeCell ref="A28:E28"/>
    <mergeCell ref="E5:E6"/>
    <mergeCell ref="C5:C6"/>
  </mergeCells>
  <phoneticPr fontId="0" type="noConversion"/>
  <pageMargins left="0.98425196850393704" right="0.78740157480314965" top="0.78740157480314965" bottom="0.39370078740157483" header="0.51181102362204722" footer="0.51181102362204722"/>
  <pageSetup paperSize="9" orientation="landscape" r:id="rId1"/>
  <headerFooter alignWithMargins="0"/>
  <ignoredErrors>
    <ignoredError sqref="D25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baseColWidth="10" defaultColWidth="8.85546875" defaultRowHeight="13.5" x14ac:dyDescent="0.25"/>
  <cols>
    <col min="1" max="1" width="16.85546875" style="96" customWidth="1"/>
    <col min="2" max="3" width="7.7109375" style="96" bestFit="1" customWidth="1"/>
    <col min="4" max="5" width="8.85546875" style="96" bestFit="1" customWidth="1"/>
    <col min="6" max="8" width="7.7109375" style="96" bestFit="1" customWidth="1"/>
    <col min="9" max="9" width="8.85546875" style="96" bestFit="1" customWidth="1"/>
    <col min="10" max="10" width="7.7109375" style="96" bestFit="1" customWidth="1"/>
    <col min="11" max="15" width="8.85546875" style="96" bestFit="1" customWidth="1"/>
    <col min="16" max="16" width="10" style="96" bestFit="1" customWidth="1"/>
    <col min="17" max="16384" width="8.85546875" style="96"/>
  </cols>
  <sheetData>
    <row r="1" spans="1:19" s="89" customFormat="1" ht="21" x14ac:dyDescent="0.3">
      <c r="A1" s="243" t="s">
        <v>329</v>
      </c>
      <c r="B1" s="87"/>
      <c r="C1" s="87"/>
      <c r="D1" s="87"/>
      <c r="E1" s="87"/>
    </row>
    <row r="2" spans="1:19" s="89" customFormat="1" ht="18" x14ac:dyDescent="0.25">
      <c r="A2" s="242" t="s">
        <v>330</v>
      </c>
      <c r="B2" s="28"/>
      <c r="C2" s="28"/>
      <c r="D2" s="28"/>
      <c r="E2" s="28"/>
    </row>
    <row r="3" spans="1:19" s="89" customFormat="1" ht="15.75" x14ac:dyDescent="0.25">
      <c r="A3" s="299" t="s">
        <v>337</v>
      </c>
      <c r="B3" s="28"/>
      <c r="C3" s="28"/>
      <c r="D3" s="28"/>
      <c r="E3" s="28"/>
    </row>
    <row r="5" spans="1:19" s="95" customFormat="1" ht="15.75" x14ac:dyDescent="0.25">
      <c r="A5" s="32"/>
      <c r="B5" s="269" t="s">
        <v>192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86" t="s">
        <v>260</v>
      </c>
      <c r="S5" s="89"/>
    </row>
    <row r="6" spans="1:19" s="95" customFormat="1" x14ac:dyDescent="0.25">
      <c r="A6" s="99" t="s">
        <v>187</v>
      </c>
      <c r="B6" s="32" t="s">
        <v>73</v>
      </c>
      <c r="C6" s="32" t="s">
        <v>74</v>
      </c>
      <c r="D6" s="32" t="s">
        <v>75</v>
      </c>
      <c r="E6" s="32" t="s">
        <v>76</v>
      </c>
      <c r="F6" s="32" t="s">
        <v>77</v>
      </c>
      <c r="G6" s="32" t="s">
        <v>120</v>
      </c>
      <c r="H6" s="32" t="s">
        <v>78</v>
      </c>
      <c r="I6" s="32" t="s">
        <v>121</v>
      </c>
      <c r="J6" s="32" t="s">
        <v>122</v>
      </c>
      <c r="K6" s="32" t="s">
        <v>123</v>
      </c>
      <c r="L6" s="32" t="s">
        <v>124</v>
      </c>
      <c r="M6" s="32" t="s">
        <v>160</v>
      </c>
      <c r="N6" s="32" t="s">
        <v>162</v>
      </c>
      <c r="O6" s="170" t="s">
        <v>161</v>
      </c>
      <c r="P6" s="287"/>
    </row>
    <row r="7" spans="1:19" s="95" customFormat="1" x14ac:dyDescent="0.25">
      <c r="A7" s="159" t="s">
        <v>125</v>
      </c>
      <c r="B7" s="159">
        <v>199</v>
      </c>
      <c r="C7" s="159">
        <v>299</v>
      </c>
      <c r="D7" s="159">
        <v>399</v>
      </c>
      <c r="E7" s="159">
        <v>499</v>
      </c>
      <c r="F7" s="159">
        <v>599</v>
      </c>
      <c r="G7" s="159">
        <v>699</v>
      </c>
      <c r="H7" s="159">
        <v>799</v>
      </c>
      <c r="I7" s="159">
        <v>899</v>
      </c>
      <c r="J7" s="159">
        <v>999</v>
      </c>
      <c r="K7" s="159">
        <v>1499</v>
      </c>
      <c r="L7" s="159">
        <v>1999</v>
      </c>
      <c r="M7" s="159">
        <v>2499</v>
      </c>
      <c r="N7" s="159">
        <v>2999</v>
      </c>
      <c r="O7" s="193" t="s">
        <v>80</v>
      </c>
      <c r="P7" s="288"/>
      <c r="S7" s="96"/>
    </row>
    <row r="8" spans="1:19" s="95" customFormat="1" x14ac:dyDescent="0.25">
      <c r="A8" s="36" t="s">
        <v>194</v>
      </c>
      <c r="B8" s="263">
        <v>1401</v>
      </c>
      <c r="C8" s="236">
        <v>3866</v>
      </c>
      <c r="D8" s="236">
        <v>4117</v>
      </c>
      <c r="E8" s="236">
        <v>915</v>
      </c>
      <c r="F8" s="221" t="s">
        <v>173</v>
      </c>
      <c r="G8" s="221" t="s">
        <v>173</v>
      </c>
      <c r="H8" s="221" t="s">
        <v>173</v>
      </c>
      <c r="I8" s="221" t="s">
        <v>173</v>
      </c>
      <c r="J8" s="221" t="s">
        <v>173</v>
      </c>
      <c r="K8" s="221" t="s">
        <v>173</v>
      </c>
      <c r="L8" s="221" t="s">
        <v>173</v>
      </c>
      <c r="M8" s="221" t="s">
        <v>173</v>
      </c>
      <c r="N8" s="221" t="s">
        <v>173</v>
      </c>
      <c r="O8" s="221" t="s">
        <v>173</v>
      </c>
      <c r="P8" s="225">
        <f>SUM(B8:O8)</f>
        <v>10299</v>
      </c>
    </row>
    <row r="9" spans="1:19" s="95" customFormat="1" x14ac:dyDescent="0.25">
      <c r="A9" s="36" t="s">
        <v>195</v>
      </c>
      <c r="B9" s="221" t="s">
        <v>173</v>
      </c>
      <c r="C9" s="236">
        <v>487</v>
      </c>
      <c r="D9" s="229">
        <v>1030</v>
      </c>
      <c r="E9" s="221" t="s">
        <v>173</v>
      </c>
      <c r="F9" s="221" t="s">
        <v>173</v>
      </c>
      <c r="G9" s="221" t="s">
        <v>173</v>
      </c>
      <c r="H9" s="221" t="s">
        <v>173</v>
      </c>
      <c r="I9" s="221" t="s">
        <v>173</v>
      </c>
      <c r="J9" s="221" t="s">
        <v>173</v>
      </c>
      <c r="K9" s="221" t="s">
        <v>173</v>
      </c>
      <c r="L9" s="221" t="s">
        <v>173</v>
      </c>
      <c r="M9" s="221" t="s">
        <v>173</v>
      </c>
      <c r="N9" s="221" t="s">
        <v>173</v>
      </c>
      <c r="O9" s="221" t="s">
        <v>173</v>
      </c>
      <c r="P9" s="225">
        <f t="shared" ref="P9:P18" si="0">SUM(B9:O9)</f>
        <v>1517</v>
      </c>
    </row>
    <row r="10" spans="1:19" s="95" customFormat="1" x14ac:dyDescent="0.25">
      <c r="A10" s="36" t="s">
        <v>196</v>
      </c>
      <c r="B10" s="263">
        <v>154</v>
      </c>
      <c r="C10" s="236">
        <v>1108</v>
      </c>
      <c r="D10" s="236">
        <v>2885</v>
      </c>
      <c r="E10" s="236">
        <v>6778</v>
      </c>
      <c r="F10" s="236">
        <v>1103</v>
      </c>
      <c r="G10" s="221" t="s">
        <v>173</v>
      </c>
      <c r="H10" s="221" t="s">
        <v>173</v>
      </c>
      <c r="I10" s="221" t="s">
        <v>173</v>
      </c>
      <c r="J10" s="221" t="s">
        <v>173</v>
      </c>
      <c r="K10" s="221" t="s">
        <v>173</v>
      </c>
      <c r="L10" s="221" t="s">
        <v>173</v>
      </c>
      <c r="M10" s="221" t="s">
        <v>173</v>
      </c>
      <c r="N10" s="221" t="s">
        <v>173</v>
      </c>
      <c r="O10" s="221" t="s">
        <v>173</v>
      </c>
      <c r="P10" s="225">
        <f t="shared" si="0"/>
        <v>12028</v>
      </c>
    </row>
    <row r="11" spans="1:19" s="95" customFormat="1" x14ac:dyDescent="0.25">
      <c r="A11" s="36" t="s">
        <v>197</v>
      </c>
      <c r="B11" s="221" t="s">
        <v>173</v>
      </c>
      <c r="C11" s="221" t="s">
        <v>173</v>
      </c>
      <c r="D11" s="236">
        <v>1773</v>
      </c>
      <c r="E11" s="236">
        <v>12947</v>
      </c>
      <c r="F11" s="236">
        <v>2228</v>
      </c>
      <c r="G11" s="236">
        <v>691</v>
      </c>
      <c r="H11" s="221" t="s">
        <v>173</v>
      </c>
      <c r="I11" s="236">
        <v>850</v>
      </c>
      <c r="J11" s="236">
        <v>902</v>
      </c>
      <c r="K11" s="221" t="s">
        <v>173</v>
      </c>
      <c r="L11" s="221" t="s">
        <v>173</v>
      </c>
      <c r="M11" s="221" t="s">
        <v>173</v>
      </c>
      <c r="N11" s="221" t="s">
        <v>173</v>
      </c>
      <c r="O11" s="221" t="s">
        <v>173</v>
      </c>
      <c r="P11" s="225">
        <f t="shared" si="0"/>
        <v>19391</v>
      </c>
    </row>
    <row r="12" spans="1:19" s="95" customFormat="1" x14ac:dyDescent="0.25">
      <c r="A12" s="36" t="s">
        <v>198</v>
      </c>
      <c r="B12" s="221" t="s">
        <v>173</v>
      </c>
      <c r="C12" s="221" t="s">
        <v>173</v>
      </c>
      <c r="D12" s="236">
        <v>395</v>
      </c>
      <c r="E12" s="236">
        <v>979</v>
      </c>
      <c r="F12" s="236">
        <v>2748</v>
      </c>
      <c r="G12" s="236">
        <v>3135</v>
      </c>
      <c r="H12" s="236">
        <v>3782</v>
      </c>
      <c r="I12" s="236">
        <v>1763</v>
      </c>
      <c r="J12" s="236">
        <v>1841</v>
      </c>
      <c r="K12" s="236">
        <v>1184</v>
      </c>
      <c r="L12" s="221" t="s">
        <v>173</v>
      </c>
      <c r="M12" s="221" t="s">
        <v>173</v>
      </c>
      <c r="N12" s="221" t="s">
        <v>173</v>
      </c>
      <c r="O12" s="221" t="s">
        <v>173</v>
      </c>
      <c r="P12" s="225">
        <f t="shared" si="0"/>
        <v>15827</v>
      </c>
    </row>
    <row r="13" spans="1:19" s="95" customFormat="1" x14ac:dyDescent="0.25">
      <c r="A13" s="36" t="s">
        <v>199</v>
      </c>
      <c r="B13" s="221" t="s">
        <v>173</v>
      </c>
      <c r="C13" s="221" t="s">
        <v>173</v>
      </c>
      <c r="D13" s="221" t="s">
        <v>173</v>
      </c>
      <c r="E13" s="236">
        <v>472</v>
      </c>
      <c r="F13" s="236">
        <v>1031</v>
      </c>
      <c r="G13" s="236">
        <v>663</v>
      </c>
      <c r="H13" s="236">
        <v>713</v>
      </c>
      <c r="I13" s="236">
        <v>1751</v>
      </c>
      <c r="J13" s="236">
        <v>2866</v>
      </c>
      <c r="K13" s="236">
        <v>7049</v>
      </c>
      <c r="L13" s="221" t="s">
        <v>173</v>
      </c>
      <c r="M13" s="221" t="s">
        <v>173</v>
      </c>
      <c r="N13" s="221" t="s">
        <v>173</v>
      </c>
      <c r="O13" s="221" t="s">
        <v>173</v>
      </c>
      <c r="P13" s="225">
        <f t="shared" si="0"/>
        <v>14545</v>
      </c>
    </row>
    <row r="14" spans="1:19" s="95" customFormat="1" x14ac:dyDescent="0.25">
      <c r="A14" s="36" t="s">
        <v>200</v>
      </c>
      <c r="B14" s="221" t="s">
        <v>173</v>
      </c>
      <c r="C14" s="221" t="s">
        <v>173</v>
      </c>
      <c r="D14" s="221" t="s">
        <v>173</v>
      </c>
      <c r="E14" s="221" t="s">
        <v>173</v>
      </c>
      <c r="F14" s="221" t="s">
        <v>173</v>
      </c>
      <c r="G14" s="236">
        <v>1337</v>
      </c>
      <c r="H14" s="236">
        <v>1509</v>
      </c>
      <c r="I14" s="221" t="s">
        <v>173</v>
      </c>
      <c r="J14" s="236">
        <v>1842</v>
      </c>
      <c r="K14" s="236">
        <v>8599</v>
      </c>
      <c r="L14" s="236">
        <v>5515</v>
      </c>
      <c r="M14" s="221" t="s">
        <v>173</v>
      </c>
      <c r="N14" s="221" t="s">
        <v>173</v>
      </c>
      <c r="O14" s="221" t="s">
        <v>173</v>
      </c>
      <c r="P14" s="225">
        <f t="shared" si="0"/>
        <v>18802</v>
      </c>
    </row>
    <row r="15" spans="1:19" s="95" customFormat="1" x14ac:dyDescent="0.25">
      <c r="A15" s="36" t="s">
        <v>201</v>
      </c>
      <c r="B15" s="221" t="s">
        <v>173</v>
      </c>
      <c r="C15" s="221" t="s">
        <v>173</v>
      </c>
      <c r="D15" s="221" t="s">
        <v>173</v>
      </c>
      <c r="E15" s="221" t="s">
        <v>173</v>
      </c>
      <c r="F15" s="221" t="s">
        <v>173</v>
      </c>
      <c r="G15" s="221" t="s">
        <v>173</v>
      </c>
      <c r="H15" s="221" t="s">
        <v>173</v>
      </c>
      <c r="I15" s="236">
        <v>1733</v>
      </c>
      <c r="J15" s="236">
        <v>948</v>
      </c>
      <c r="K15" s="236">
        <v>9037</v>
      </c>
      <c r="L15" s="236">
        <v>8670</v>
      </c>
      <c r="M15" s="236">
        <v>4600</v>
      </c>
      <c r="N15" s="221" t="s">
        <v>173</v>
      </c>
      <c r="O15" s="221" t="s">
        <v>173</v>
      </c>
      <c r="P15" s="225">
        <f t="shared" si="0"/>
        <v>24988</v>
      </c>
    </row>
    <row r="16" spans="1:19" s="95" customFormat="1" x14ac:dyDescent="0.25">
      <c r="A16" s="36" t="s">
        <v>202</v>
      </c>
      <c r="B16" s="221" t="s">
        <v>173</v>
      </c>
      <c r="C16" s="221" t="s">
        <v>173</v>
      </c>
      <c r="D16" s="221" t="s">
        <v>173</v>
      </c>
      <c r="E16" s="221" t="s">
        <v>173</v>
      </c>
      <c r="F16" s="221" t="s">
        <v>173</v>
      </c>
      <c r="G16" s="221" t="s">
        <v>173</v>
      </c>
      <c r="H16" s="221" t="s">
        <v>173</v>
      </c>
      <c r="I16" s="221" t="s">
        <v>173</v>
      </c>
      <c r="J16" s="221" t="s">
        <v>173</v>
      </c>
      <c r="K16" s="236">
        <v>15496</v>
      </c>
      <c r="L16" s="236">
        <v>17917</v>
      </c>
      <c r="M16" s="236">
        <v>4572</v>
      </c>
      <c r="N16" s="237">
        <v>5396</v>
      </c>
      <c r="O16" s="221" t="s">
        <v>173</v>
      </c>
      <c r="P16" s="225">
        <f t="shared" si="0"/>
        <v>43381</v>
      </c>
    </row>
    <row r="17" spans="1:19" s="95" customFormat="1" x14ac:dyDescent="0.25">
      <c r="A17" s="36" t="s">
        <v>203</v>
      </c>
      <c r="B17" s="221" t="s">
        <v>173</v>
      </c>
      <c r="C17" s="221" t="s">
        <v>173</v>
      </c>
      <c r="D17" s="221" t="s">
        <v>173</v>
      </c>
      <c r="E17" s="221" t="s">
        <v>173</v>
      </c>
      <c r="F17" s="221" t="s">
        <v>173</v>
      </c>
      <c r="G17" s="221" t="s">
        <v>173</v>
      </c>
      <c r="H17" s="221" t="s">
        <v>173</v>
      </c>
      <c r="I17" s="221" t="s">
        <v>173</v>
      </c>
      <c r="J17" s="221" t="s">
        <v>173</v>
      </c>
      <c r="K17" s="236">
        <v>1309</v>
      </c>
      <c r="L17" s="236">
        <v>21757</v>
      </c>
      <c r="M17" s="237">
        <v>29129</v>
      </c>
      <c r="N17" s="236">
        <v>5384</v>
      </c>
      <c r="O17" s="236">
        <v>19852</v>
      </c>
      <c r="P17" s="225">
        <f t="shared" si="0"/>
        <v>77431</v>
      </c>
    </row>
    <row r="18" spans="1:19" s="95" customFormat="1" x14ac:dyDescent="0.25">
      <c r="A18" s="36" t="s">
        <v>126</v>
      </c>
      <c r="B18" s="221" t="s">
        <v>173</v>
      </c>
      <c r="C18" s="221" t="s">
        <v>173</v>
      </c>
      <c r="D18" s="221" t="s">
        <v>173</v>
      </c>
      <c r="E18" s="221" t="s">
        <v>173</v>
      </c>
      <c r="F18" s="221" t="s">
        <v>173</v>
      </c>
      <c r="G18" s="221" t="s">
        <v>173</v>
      </c>
      <c r="H18" s="221" t="s">
        <v>173</v>
      </c>
      <c r="I18" s="221" t="s">
        <v>173</v>
      </c>
      <c r="J18" s="221" t="s">
        <v>173</v>
      </c>
      <c r="K18" s="221" t="s">
        <v>173</v>
      </c>
      <c r="L18" s="264">
        <v>5314</v>
      </c>
      <c r="M18" s="264">
        <v>15281</v>
      </c>
      <c r="N18" s="236">
        <v>31429</v>
      </c>
      <c r="O18" s="264">
        <v>80862</v>
      </c>
      <c r="P18" s="225">
        <f t="shared" si="0"/>
        <v>132886</v>
      </c>
    </row>
    <row r="19" spans="1:19" ht="15" customHeight="1" x14ac:dyDescent="0.25">
      <c r="A19" s="30" t="s">
        <v>223</v>
      </c>
      <c r="B19" s="71">
        <f t="shared" ref="B19:H19" si="1">SUM(B8:B18)</f>
        <v>1555</v>
      </c>
      <c r="C19" s="71">
        <f t="shared" si="1"/>
        <v>5461</v>
      </c>
      <c r="D19" s="71">
        <f t="shared" si="1"/>
        <v>10200</v>
      </c>
      <c r="E19" s="71">
        <f t="shared" si="1"/>
        <v>22091</v>
      </c>
      <c r="F19" s="71">
        <f t="shared" si="1"/>
        <v>7110</v>
      </c>
      <c r="G19" s="71">
        <f t="shared" si="1"/>
        <v>5826</v>
      </c>
      <c r="H19" s="71">
        <f t="shared" si="1"/>
        <v>6004</v>
      </c>
      <c r="I19" s="71">
        <f>SUM(I11:I16)</f>
        <v>6097</v>
      </c>
      <c r="J19" s="71">
        <f t="shared" ref="J19:M19" si="2">SUM(J8:J18)</f>
        <v>8399</v>
      </c>
      <c r="K19" s="71">
        <f t="shared" si="2"/>
        <v>42674</v>
      </c>
      <c r="L19" s="71">
        <f t="shared" si="2"/>
        <v>59173</v>
      </c>
      <c r="M19" s="71">
        <f t="shared" si="2"/>
        <v>53582</v>
      </c>
      <c r="N19" s="71">
        <f>SUM(N8:N18)</f>
        <v>42209</v>
      </c>
      <c r="O19" s="71">
        <f>SUM(O8:O18)</f>
        <v>100714</v>
      </c>
      <c r="P19" s="71">
        <f>SUM(B19:O19)</f>
        <v>371095</v>
      </c>
      <c r="S19" s="157"/>
    </row>
    <row r="20" spans="1:19" s="113" customFormat="1" x14ac:dyDescent="0.2">
      <c r="A20" s="153" t="s">
        <v>249</v>
      </c>
    </row>
    <row r="21" spans="1:19" x14ac:dyDescent="0.25">
      <c r="P21" s="143"/>
    </row>
    <row r="22" spans="1:19" x14ac:dyDescent="0.25">
      <c r="P22" s="143"/>
    </row>
  </sheetData>
  <mergeCells count="2">
    <mergeCell ref="B5:O5"/>
    <mergeCell ref="P5:P7"/>
  </mergeCells>
  <phoneticPr fontId="0" type="noConversion"/>
  <pageMargins left="0.11811023622047245" right="0.11811023622047245" top="0.39370078740157483" bottom="0.39370078740157483" header="0.51181102362204722" footer="0.51181102362204722"/>
  <pageSetup paperSize="9" orientation="landscape" r:id="rId1"/>
  <headerFooter alignWithMargins="0"/>
  <ignoredErrors>
    <ignoredError sqref="I19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/>
  </sheetViews>
  <sheetFormatPr baseColWidth="10" defaultColWidth="8.85546875" defaultRowHeight="13.5" x14ac:dyDescent="0.25"/>
  <cols>
    <col min="1" max="1" width="18.28515625" style="96" customWidth="1"/>
    <col min="2" max="8" width="8.7109375" style="96" customWidth="1"/>
    <col min="9" max="16384" width="8.85546875" style="96"/>
  </cols>
  <sheetData>
    <row r="1" spans="1:9" s="87" customFormat="1" ht="21" x14ac:dyDescent="0.3">
      <c r="A1" s="243" t="s">
        <v>331</v>
      </c>
    </row>
    <row r="2" spans="1:9" s="168" customFormat="1" ht="18" x14ac:dyDescent="0.25">
      <c r="A2" s="242" t="s">
        <v>332</v>
      </c>
      <c r="B2" s="28"/>
      <c r="C2" s="28"/>
      <c r="D2" s="28"/>
      <c r="E2" s="28"/>
      <c r="F2" s="28"/>
      <c r="G2" s="28"/>
      <c r="H2" s="28"/>
    </row>
    <row r="3" spans="1:9" s="168" customFormat="1" ht="15.75" x14ac:dyDescent="0.25">
      <c r="A3" s="299" t="s">
        <v>337</v>
      </c>
      <c r="B3" s="28"/>
      <c r="C3" s="28"/>
      <c r="D3" s="28"/>
      <c r="E3" s="28"/>
      <c r="F3" s="28"/>
      <c r="G3" s="28"/>
      <c r="H3" s="28"/>
    </row>
    <row r="5" spans="1:9" s="95" customFormat="1" x14ac:dyDescent="0.25">
      <c r="A5" s="32"/>
      <c r="B5" s="296" t="s">
        <v>250</v>
      </c>
      <c r="C5" s="297"/>
      <c r="D5" s="297"/>
      <c r="E5" s="297"/>
      <c r="F5" s="297"/>
      <c r="G5" s="298"/>
      <c r="H5" s="170"/>
      <c r="I5" s="104"/>
    </row>
    <row r="6" spans="1:9" s="95" customFormat="1" x14ac:dyDescent="0.25">
      <c r="A6" s="99" t="s">
        <v>187</v>
      </c>
      <c r="B6" s="171" t="s">
        <v>24</v>
      </c>
      <c r="C6" s="171" t="s">
        <v>28</v>
      </c>
      <c r="D6" s="171" t="s">
        <v>33</v>
      </c>
      <c r="E6" s="171" t="s">
        <v>73</v>
      </c>
      <c r="F6" s="171" t="s">
        <v>127</v>
      </c>
      <c r="G6" s="171" t="s">
        <v>74</v>
      </c>
      <c r="H6" s="172" t="s">
        <v>181</v>
      </c>
      <c r="I6" s="104"/>
    </row>
    <row r="7" spans="1:9" s="95" customFormat="1" x14ac:dyDescent="0.25">
      <c r="A7" s="159" t="s">
        <v>125</v>
      </c>
      <c r="B7" s="162">
        <v>24</v>
      </c>
      <c r="C7" s="162">
        <v>49</v>
      </c>
      <c r="D7" s="162">
        <v>99</v>
      </c>
      <c r="E7" s="162">
        <v>149</v>
      </c>
      <c r="F7" s="162">
        <v>199</v>
      </c>
      <c r="G7" s="162" t="s">
        <v>163</v>
      </c>
      <c r="H7" s="173" t="s">
        <v>17</v>
      </c>
      <c r="I7" s="104"/>
    </row>
    <row r="8" spans="1:9" s="95" customFormat="1" x14ac:dyDescent="0.25">
      <c r="A8" s="36" t="s">
        <v>128</v>
      </c>
      <c r="B8" s="263">
        <v>141</v>
      </c>
      <c r="C8" s="221" t="s">
        <v>173</v>
      </c>
      <c r="D8" s="221" t="s">
        <v>173</v>
      </c>
      <c r="E8" s="221" t="s">
        <v>173</v>
      </c>
      <c r="F8" s="221" t="s">
        <v>173</v>
      </c>
      <c r="G8" s="221" t="s">
        <v>173</v>
      </c>
      <c r="H8" s="238">
        <f>SUM(B8:G8)</f>
        <v>141</v>
      </c>
      <c r="I8" s="104"/>
    </row>
    <row r="9" spans="1:9" s="95" customFormat="1" x14ac:dyDescent="0.25">
      <c r="A9" s="36" t="s">
        <v>129</v>
      </c>
      <c r="B9" s="263">
        <v>1131</v>
      </c>
      <c r="C9" s="221" t="s">
        <v>173</v>
      </c>
      <c r="D9" s="221" t="s">
        <v>173</v>
      </c>
      <c r="E9" s="221" t="s">
        <v>173</v>
      </c>
      <c r="F9" s="221" t="s">
        <v>173</v>
      </c>
      <c r="G9" s="221" t="s">
        <v>173</v>
      </c>
      <c r="H9" s="237">
        <f t="shared" ref="H9:H23" si="0">SUM(B9:G9)</f>
        <v>1131</v>
      </c>
      <c r="I9" s="104"/>
    </row>
    <row r="10" spans="1:9" s="95" customFormat="1" x14ac:dyDescent="0.25">
      <c r="A10" s="36" t="s">
        <v>130</v>
      </c>
      <c r="B10" s="263">
        <v>1889</v>
      </c>
      <c r="C10" s="221" t="s">
        <v>173</v>
      </c>
      <c r="D10" s="221" t="s">
        <v>173</v>
      </c>
      <c r="E10" s="221" t="s">
        <v>173</v>
      </c>
      <c r="F10" s="221" t="s">
        <v>173</v>
      </c>
      <c r="G10" s="221" t="s">
        <v>173</v>
      </c>
      <c r="H10" s="237">
        <f t="shared" si="0"/>
        <v>1889</v>
      </c>
      <c r="I10" s="104"/>
    </row>
    <row r="11" spans="1:9" s="95" customFormat="1" x14ac:dyDescent="0.25">
      <c r="A11" s="36" t="s">
        <v>131</v>
      </c>
      <c r="B11" s="263">
        <v>4788</v>
      </c>
      <c r="C11" s="221" t="s">
        <v>173</v>
      </c>
      <c r="D11" s="221" t="s">
        <v>173</v>
      </c>
      <c r="E11" s="221" t="s">
        <v>173</v>
      </c>
      <c r="F11" s="221" t="s">
        <v>173</v>
      </c>
      <c r="G11" s="221" t="s">
        <v>173</v>
      </c>
      <c r="H11" s="237">
        <f t="shared" si="0"/>
        <v>4788</v>
      </c>
      <c r="I11" s="104"/>
    </row>
    <row r="12" spans="1:9" s="95" customFormat="1" x14ac:dyDescent="0.25">
      <c r="A12" s="36" t="s">
        <v>132</v>
      </c>
      <c r="B12" s="263">
        <v>11714</v>
      </c>
      <c r="C12" s="237">
        <v>130</v>
      </c>
      <c r="D12" s="237">
        <v>51</v>
      </c>
      <c r="E12" s="221" t="s">
        <v>173</v>
      </c>
      <c r="F12" s="221" t="s">
        <v>173</v>
      </c>
      <c r="G12" s="221" t="s">
        <v>173</v>
      </c>
      <c r="H12" s="237">
        <f t="shared" si="0"/>
        <v>11895</v>
      </c>
      <c r="I12" s="104"/>
    </row>
    <row r="13" spans="1:9" s="95" customFormat="1" x14ac:dyDescent="0.25">
      <c r="A13" s="36" t="s">
        <v>133</v>
      </c>
      <c r="B13" s="263">
        <v>340</v>
      </c>
      <c r="C13" s="221" t="s">
        <v>173</v>
      </c>
      <c r="D13" s="221" t="s">
        <v>173</v>
      </c>
      <c r="E13" s="221" t="s">
        <v>173</v>
      </c>
      <c r="F13" s="221" t="s">
        <v>173</v>
      </c>
      <c r="G13" s="221" t="s">
        <v>173</v>
      </c>
      <c r="H13" s="237">
        <f t="shared" si="0"/>
        <v>340</v>
      </c>
      <c r="I13" s="104"/>
    </row>
    <row r="14" spans="1:9" s="95" customFormat="1" x14ac:dyDescent="0.25">
      <c r="A14" s="36" t="s">
        <v>134</v>
      </c>
      <c r="B14" s="263">
        <v>3913</v>
      </c>
      <c r="C14" s="237">
        <v>195</v>
      </c>
      <c r="D14" s="221" t="s">
        <v>173</v>
      </c>
      <c r="E14" s="221" t="s">
        <v>173</v>
      </c>
      <c r="F14" s="221" t="s">
        <v>173</v>
      </c>
      <c r="G14" s="221" t="s">
        <v>173</v>
      </c>
      <c r="H14" s="237">
        <f t="shared" si="0"/>
        <v>4108</v>
      </c>
      <c r="I14" s="104"/>
    </row>
    <row r="15" spans="1:9" s="95" customFormat="1" x14ac:dyDescent="0.25">
      <c r="A15" s="36" t="s">
        <v>135</v>
      </c>
      <c r="B15" s="263">
        <v>751</v>
      </c>
      <c r="C15" s="221" t="s">
        <v>173</v>
      </c>
      <c r="D15" s="221" t="s">
        <v>173</v>
      </c>
      <c r="E15" s="221" t="s">
        <v>173</v>
      </c>
      <c r="F15" s="221" t="s">
        <v>173</v>
      </c>
      <c r="G15" s="221" t="s">
        <v>173</v>
      </c>
      <c r="H15" s="237">
        <f t="shared" si="0"/>
        <v>751</v>
      </c>
      <c r="I15" s="104"/>
    </row>
    <row r="16" spans="1:9" s="95" customFormat="1" x14ac:dyDescent="0.25">
      <c r="A16" s="36" t="s">
        <v>136</v>
      </c>
      <c r="B16" s="263">
        <v>3186</v>
      </c>
      <c r="C16" s="237">
        <v>1472</v>
      </c>
      <c r="D16" s="237">
        <v>1000</v>
      </c>
      <c r="E16" s="221" t="s">
        <v>173</v>
      </c>
      <c r="F16" s="221" t="s">
        <v>173</v>
      </c>
      <c r="G16" s="221" t="s">
        <v>173</v>
      </c>
      <c r="H16" s="237">
        <f t="shared" si="0"/>
        <v>5658</v>
      </c>
      <c r="I16" s="104"/>
    </row>
    <row r="17" spans="1:9" s="95" customFormat="1" x14ac:dyDescent="0.25">
      <c r="A17" s="36" t="s">
        <v>137</v>
      </c>
      <c r="B17" s="263">
        <v>371</v>
      </c>
      <c r="C17" s="237">
        <v>153</v>
      </c>
      <c r="D17" s="221" t="s">
        <v>173</v>
      </c>
      <c r="E17" s="221" t="s">
        <v>173</v>
      </c>
      <c r="F17" s="221" t="s">
        <v>173</v>
      </c>
      <c r="G17" s="221" t="s">
        <v>173</v>
      </c>
      <c r="H17" s="237">
        <f t="shared" si="0"/>
        <v>524</v>
      </c>
      <c r="I17" s="104"/>
    </row>
    <row r="18" spans="1:9" s="95" customFormat="1" x14ac:dyDescent="0.25">
      <c r="A18" s="36" t="s">
        <v>138</v>
      </c>
      <c r="B18" s="263">
        <v>95</v>
      </c>
      <c r="C18" s="237">
        <v>198</v>
      </c>
      <c r="D18" s="237">
        <v>63</v>
      </c>
      <c r="E18" s="221" t="s">
        <v>173</v>
      </c>
      <c r="F18" s="221" t="s">
        <v>173</v>
      </c>
      <c r="G18" s="221" t="s">
        <v>173</v>
      </c>
      <c r="H18" s="237">
        <f t="shared" si="0"/>
        <v>356</v>
      </c>
      <c r="I18" s="104"/>
    </row>
    <row r="19" spans="1:9" s="95" customFormat="1" x14ac:dyDescent="0.25">
      <c r="A19" s="36" t="s">
        <v>139</v>
      </c>
      <c r="B19" s="221" t="s">
        <v>173</v>
      </c>
      <c r="C19" s="237">
        <v>160</v>
      </c>
      <c r="D19" s="237">
        <v>206</v>
      </c>
      <c r="E19" s="221" t="s">
        <v>173</v>
      </c>
      <c r="F19" s="221" t="s">
        <v>173</v>
      </c>
      <c r="G19" s="221" t="s">
        <v>173</v>
      </c>
      <c r="H19" s="237">
        <f t="shared" si="0"/>
        <v>366</v>
      </c>
      <c r="I19" s="104"/>
    </row>
    <row r="20" spans="1:9" s="95" customFormat="1" x14ac:dyDescent="0.25">
      <c r="A20" s="36" t="s">
        <v>140</v>
      </c>
      <c r="B20" s="263">
        <v>24</v>
      </c>
      <c r="C20" s="237">
        <v>242</v>
      </c>
      <c r="D20" s="237">
        <v>803</v>
      </c>
      <c r="E20" s="237">
        <v>107</v>
      </c>
      <c r="F20" s="221" t="s">
        <v>173</v>
      </c>
      <c r="G20" s="221" t="s">
        <v>173</v>
      </c>
      <c r="H20" s="237">
        <f t="shared" si="0"/>
        <v>1176</v>
      </c>
      <c r="I20" s="104"/>
    </row>
    <row r="21" spans="1:9" s="95" customFormat="1" x14ac:dyDescent="0.25">
      <c r="A21" s="36" t="s">
        <v>141</v>
      </c>
      <c r="B21" s="221" t="s">
        <v>173</v>
      </c>
      <c r="C21" s="237">
        <v>174</v>
      </c>
      <c r="D21" s="237">
        <v>813</v>
      </c>
      <c r="E21" s="237">
        <v>518</v>
      </c>
      <c r="F21" s="221" t="s">
        <v>173</v>
      </c>
      <c r="G21" s="221" t="s">
        <v>173</v>
      </c>
      <c r="H21" s="237">
        <f t="shared" si="0"/>
        <v>1505</v>
      </c>
      <c r="I21" s="104"/>
    </row>
    <row r="22" spans="1:9" s="95" customFormat="1" x14ac:dyDescent="0.25">
      <c r="A22" s="36" t="s">
        <v>159</v>
      </c>
      <c r="B22" s="221" t="s">
        <v>173</v>
      </c>
      <c r="C22" s="221" t="s">
        <v>173</v>
      </c>
      <c r="D22" s="237">
        <v>915</v>
      </c>
      <c r="E22" s="237">
        <v>1422</v>
      </c>
      <c r="F22" s="237">
        <v>332</v>
      </c>
      <c r="G22" s="237">
        <v>204</v>
      </c>
      <c r="H22" s="237">
        <f t="shared" si="0"/>
        <v>2873</v>
      </c>
      <c r="I22" s="104"/>
    </row>
    <row r="23" spans="1:9" s="95" customFormat="1" x14ac:dyDescent="0.25">
      <c r="A23" s="36" t="s">
        <v>172</v>
      </c>
      <c r="B23" s="263">
        <v>3816</v>
      </c>
      <c r="C23" s="221" t="s">
        <v>173</v>
      </c>
      <c r="D23" s="237">
        <v>983</v>
      </c>
      <c r="E23" s="237">
        <v>2478</v>
      </c>
      <c r="F23" s="237">
        <v>4371</v>
      </c>
      <c r="G23" s="237">
        <v>7827</v>
      </c>
      <c r="H23" s="237">
        <f t="shared" si="0"/>
        <v>19475</v>
      </c>
      <c r="I23" s="104"/>
    </row>
    <row r="24" spans="1:9" ht="15" customHeight="1" x14ac:dyDescent="0.25">
      <c r="A24" s="30" t="s">
        <v>240</v>
      </c>
      <c r="B24" s="71">
        <f t="shared" ref="B24:G24" si="1">SUM(B8:B23)</f>
        <v>32159</v>
      </c>
      <c r="C24" s="71">
        <f t="shared" si="1"/>
        <v>2724</v>
      </c>
      <c r="D24" s="71">
        <f t="shared" si="1"/>
        <v>4834</v>
      </c>
      <c r="E24" s="71">
        <f t="shared" si="1"/>
        <v>4525</v>
      </c>
      <c r="F24" s="71">
        <f t="shared" si="1"/>
        <v>4703</v>
      </c>
      <c r="G24" s="71">
        <f t="shared" si="1"/>
        <v>8031</v>
      </c>
      <c r="H24" s="106">
        <f>SUM(B24:G24)</f>
        <v>56976</v>
      </c>
      <c r="I24" s="169"/>
    </row>
    <row r="25" spans="1:9" ht="28.5" customHeight="1" x14ac:dyDescent="0.25">
      <c r="A25" s="294" t="s">
        <v>251</v>
      </c>
      <c r="B25" s="295"/>
      <c r="C25" s="295"/>
      <c r="D25" s="295"/>
      <c r="E25" s="295"/>
      <c r="F25" s="295"/>
      <c r="G25" s="295"/>
      <c r="H25" s="295"/>
    </row>
    <row r="26" spans="1:9" ht="14.25" x14ac:dyDescent="0.25">
      <c r="A26" s="77"/>
      <c r="B26" s="166"/>
      <c r="C26" s="166"/>
      <c r="D26" s="166"/>
      <c r="E26" s="166"/>
      <c r="F26" s="166"/>
      <c r="G26" s="166"/>
      <c r="H26" s="166"/>
    </row>
  </sheetData>
  <mergeCells count="2">
    <mergeCell ref="A25:H25"/>
    <mergeCell ref="B5:G5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baseColWidth="10" defaultColWidth="8.85546875" defaultRowHeight="13.5" x14ac:dyDescent="0.25"/>
  <cols>
    <col min="1" max="1" width="18.28515625" style="96" customWidth="1"/>
    <col min="2" max="10" width="6.7109375" style="96" customWidth="1"/>
    <col min="11" max="14" width="8" style="96" bestFit="1" customWidth="1"/>
    <col min="15" max="15" width="8.85546875" style="96" customWidth="1"/>
    <col min="16" max="16" width="7.140625" style="96" customWidth="1"/>
    <col min="17" max="16384" width="8.85546875" style="96"/>
  </cols>
  <sheetData>
    <row r="1" spans="1:18" s="87" customFormat="1" ht="21" x14ac:dyDescent="0.3">
      <c r="A1" s="243" t="s">
        <v>333</v>
      </c>
    </row>
    <row r="2" spans="1:18" s="168" customFormat="1" ht="18" x14ac:dyDescent="0.25">
      <c r="A2" s="242" t="s">
        <v>334</v>
      </c>
      <c r="B2" s="28"/>
      <c r="C2" s="28"/>
      <c r="D2" s="28"/>
      <c r="E2" s="28"/>
      <c r="F2" s="28"/>
      <c r="G2" s="28"/>
      <c r="H2" s="28"/>
    </row>
    <row r="3" spans="1:18" s="168" customFormat="1" ht="15.75" x14ac:dyDescent="0.25">
      <c r="A3" s="299" t="s">
        <v>337</v>
      </c>
      <c r="B3" s="28"/>
      <c r="C3" s="28"/>
      <c r="D3" s="28"/>
      <c r="E3" s="28"/>
      <c r="F3" s="28"/>
      <c r="G3" s="28"/>
      <c r="H3" s="28"/>
    </row>
    <row r="5" spans="1:18" x14ac:dyDescent="0.25">
      <c r="A5" s="32"/>
      <c r="B5" s="269" t="s">
        <v>192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195"/>
    </row>
    <row r="6" spans="1:18" ht="15.75" x14ac:dyDescent="0.25">
      <c r="A6" s="99" t="s">
        <v>187</v>
      </c>
      <c r="B6" s="171" t="s">
        <v>73</v>
      </c>
      <c r="C6" s="171" t="s">
        <v>74</v>
      </c>
      <c r="D6" s="171" t="s">
        <v>75</v>
      </c>
      <c r="E6" s="171" t="s">
        <v>76</v>
      </c>
      <c r="F6" s="171" t="s">
        <v>77</v>
      </c>
      <c r="G6" s="171" t="s">
        <v>120</v>
      </c>
      <c r="H6" s="171" t="s">
        <v>78</v>
      </c>
      <c r="I6" s="171" t="s">
        <v>121</v>
      </c>
      <c r="J6" s="171" t="s">
        <v>122</v>
      </c>
      <c r="K6" s="171" t="s">
        <v>123</v>
      </c>
      <c r="L6" s="171" t="s">
        <v>124</v>
      </c>
      <c r="M6" s="171" t="s">
        <v>160</v>
      </c>
      <c r="N6" s="171" t="s">
        <v>162</v>
      </c>
      <c r="O6" s="175" t="s">
        <v>161</v>
      </c>
      <c r="P6" s="194" t="s">
        <v>181</v>
      </c>
      <c r="R6" s="28"/>
    </row>
    <row r="7" spans="1:18" x14ac:dyDescent="0.25">
      <c r="A7" s="159" t="s">
        <v>125</v>
      </c>
      <c r="B7" s="162">
        <v>199</v>
      </c>
      <c r="C7" s="162">
        <v>299</v>
      </c>
      <c r="D7" s="162">
        <v>399</v>
      </c>
      <c r="E7" s="162">
        <v>499</v>
      </c>
      <c r="F7" s="162">
        <v>599</v>
      </c>
      <c r="G7" s="162">
        <v>699</v>
      </c>
      <c r="H7" s="162">
        <v>799</v>
      </c>
      <c r="I7" s="162">
        <v>899</v>
      </c>
      <c r="J7" s="162">
        <v>999</v>
      </c>
      <c r="K7" s="162">
        <v>1499</v>
      </c>
      <c r="L7" s="162">
        <v>1999</v>
      </c>
      <c r="M7" s="162">
        <v>2499</v>
      </c>
      <c r="N7" s="162">
        <v>2999</v>
      </c>
      <c r="O7" s="173" t="s">
        <v>80</v>
      </c>
      <c r="P7" s="162" t="s">
        <v>17</v>
      </c>
    </row>
    <row r="8" spans="1:18" x14ac:dyDescent="0.25">
      <c r="A8" s="36" t="s">
        <v>194</v>
      </c>
      <c r="B8" s="236">
        <v>10</v>
      </c>
      <c r="C8" s="236">
        <v>16</v>
      </c>
      <c r="D8" s="236">
        <v>12</v>
      </c>
      <c r="E8" s="236">
        <v>2</v>
      </c>
      <c r="F8" s="221" t="s">
        <v>177</v>
      </c>
      <c r="G8" s="221" t="s">
        <v>177</v>
      </c>
      <c r="H8" s="221" t="s">
        <v>177</v>
      </c>
      <c r="I8" s="221" t="s">
        <v>177</v>
      </c>
      <c r="J8" s="221" t="s">
        <v>177</v>
      </c>
      <c r="K8" s="221" t="s">
        <v>177</v>
      </c>
      <c r="L8" s="221" t="s">
        <v>177</v>
      </c>
      <c r="M8" s="221" t="s">
        <v>177</v>
      </c>
      <c r="N8" s="221" t="s">
        <v>177</v>
      </c>
      <c r="O8" s="221" t="s">
        <v>177</v>
      </c>
      <c r="P8" s="236">
        <f>SUM(B8:O8)</f>
        <v>40</v>
      </c>
    </row>
    <row r="9" spans="1:18" x14ac:dyDescent="0.25">
      <c r="A9" s="36" t="s">
        <v>195</v>
      </c>
      <c r="B9" s="221" t="s">
        <v>177</v>
      </c>
      <c r="C9" s="236">
        <v>2</v>
      </c>
      <c r="D9" s="236">
        <v>3</v>
      </c>
      <c r="E9" s="221" t="s">
        <v>177</v>
      </c>
      <c r="F9" s="221" t="s">
        <v>177</v>
      </c>
      <c r="G9" s="221" t="s">
        <v>177</v>
      </c>
      <c r="H9" s="221" t="s">
        <v>177</v>
      </c>
      <c r="I9" s="221" t="s">
        <v>177</v>
      </c>
      <c r="J9" s="221" t="s">
        <v>177</v>
      </c>
      <c r="K9" s="221" t="s">
        <v>177</v>
      </c>
      <c r="L9" s="221" t="s">
        <v>177</v>
      </c>
      <c r="M9" s="221" t="s">
        <v>177</v>
      </c>
      <c r="N9" s="221" t="s">
        <v>177</v>
      </c>
      <c r="O9" s="221" t="s">
        <v>177</v>
      </c>
      <c r="P9" s="236">
        <f t="shared" ref="P9:P18" si="0">SUM(B9:O9)</f>
        <v>5</v>
      </c>
    </row>
    <row r="10" spans="1:18" x14ac:dyDescent="0.25">
      <c r="A10" s="36" t="s">
        <v>196</v>
      </c>
      <c r="B10" s="236">
        <v>1</v>
      </c>
      <c r="C10" s="236">
        <v>4</v>
      </c>
      <c r="D10" s="236">
        <v>9</v>
      </c>
      <c r="E10" s="236">
        <v>14</v>
      </c>
      <c r="F10" s="236">
        <v>2</v>
      </c>
      <c r="G10" s="221" t="s">
        <v>177</v>
      </c>
      <c r="H10" s="221" t="s">
        <v>177</v>
      </c>
      <c r="I10" s="221" t="s">
        <v>177</v>
      </c>
      <c r="J10" s="221" t="s">
        <v>177</v>
      </c>
      <c r="K10" s="221" t="s">
        <v>177</v>
      </c>
      <c r="L10" s="221" t="s">
        <v>177</v>
      </c>
      <c r="M10" s="221" t="s">
        <v>177</v>
      </c>
      <c r="N10" s="221" t="s">
        <v>177</v>
      </c>
      <c r="O10" s="221" t="s">
        <v>177</v>
      </c>
      <c r="P10" s="236">
        <f t="shared" si="0"/>
        <v>30</v>
      </c>
    </row>
    <row r="11" spans="1:18" x14ac:dyDescent="0.25">
      <c r="A11" s="36" t="s">
        <v>197</v>
      </c>
      <c r="B11" s="221" t="s">
        <v>177</v>
      </c>
      <c r="C11" s="221" t="s">
        <v>177</v>
      </c>
      <c r="D11" s="236">
        <v>5</v>
      </c>
      <c r="E11" s="236">
        <v>27</v>
      </c>
      <c r="F11" s="236">
        <v>4</v>
      </c>
      <c r="G11" s="236">
        <v>1</v>
      </c>
      <c r="H11" s="221" t="s">
        <v>177</v>
      </c>
      <c r="I11" s="236">
        <v>1</v>
      </c>
      <c r="J11" s="236">
        <v>1</v>
      </c>
      <c r="K11" s="221" t="s">
        <v>177</v>
      </c>
      <c r="L11" s="221" t="s">
        <v>177</v>
      </c>
      <c r="M11" s="221" t="s">
        <v>177</v>
      </c>
      <c r="N11" s="221" t="s">
        <v>177</v>
      </c>
      <c r="O11" s="221" t="s">
        <v>177</v>
      </c>
      <c r="P11" s="236">
        <f t="shared" si="0"/>
        <v>39</v>
      </c>
    </row>
    <row r="12" spans="1:18" x14ac:dyDescent="0.25">
      <c r="A12" s="36" t="s">
        <v>198</v>
      </c>
      <c r="B12" s="221" t="s">
        <v>177</v>
      </c>
      <c r="C12" s="221" t="s">
        <v>177</v>
      </c>
      <c r="D12" s="236">
        <v>1</v>
      </c>
      <c r="E12" s="236">
        <v>2</v>
      </c>
      <c r="F12" s="236">
        <v>5</v>
      </c>
      <c r="G12" s="236">
        <v>5</v>
      </c>
      <c r="H12" s="236">
        <v>5</v>
      </c>
      <c r="I12" s="236">
        <v>2</v>
      </c>
      <c r="J12" s="236">
        <v>2</v>
      </c>
      <c r="K12" s="236">
        <v>1</v>
      </c>
      <c r="L12" s="221" t="s">
        <v>177</v>
      </c>
      <c r="M12" s="221" t="s">
        <v>177</v>
      </c>
      <c r="N12" s="221" t="s">
        <v>177</v>
      </c>
      <c r="O12" s="221" t="s">
        <v>177</v>
      </c>
      <c r="P12" s="236">
        <f t="shared" si="0"/>
        <v>23</v>
      </c>
    </row>
    <row r="13" spans="1:18" x14ac:dyDescent="0.25">
      <c r="A13" s="36" t="s">
        <v>199</v>
      </c>
      <c r="B13" s="221" t="s">
        <v>177</v>
      </c>
      <c r="C13" s="221" t="s">
        <v>177</v>
      </c>
      <c r="D13" s="221" t="s">
        <v>177</v>
      </c>
      <c r="E13" s="236">
        <v>1</v>
      </c>
      <c r="F13" s="236">
        <v>2</v>
      </c>
      <c r="G13" s="236">
        <v>1</v>
      </c>
      <c r="H13" s="236">
        <v>1</v>
      </c>
      <c r="I13" s="236">
        <v>2</v>
      </c>
      <c r="J13" s="236">
        <v>3</v>
      </c>
      <c r="K13" s="236">
        <v>6</v>
      </c>
      <c r="L13" s="221" t="s">
        <v>177</v>
      </c>
      <c r="M13" s="221" t="s">
        <v>177</v>
      </c>
      <c r="N13" s="221" t="s">
        <v>177</v>
      </c>
      <c r="O13" s="221" t="s">
        <v>177</v>
      </c>
      <c r="P13" s="236">
        <f t="shared" si="0"/>
        <v>16</v>
      </c>
    </row>
    <row r="14" spans="1:18" x14ac:dyDescent="0.25">
      <c r="A14" s="36" t="s">
        <v>200</v>
      </c>
      <c r="B14" s="221" t="s">
        <v>177</v>
      </c>
      <c r="C14" s="221" t="s">
        <v>177</v>
      </c>
      <c r="D14" s="221" t="s">
        <v>177</v>
      </c>
      <c r="E14" s="221" t="s">
        <v>177</v>
      </c>
      <c r="F14" s="221" t="s">
        <v>177</v>
      </c>
      <c r="G14" s="236">
        <v>2</v>
      </c>
      <c r="H14" s="236">
        <v>2</v>
      </c>
      <c r="I14" s="221" t="s">
        <v>177</v>
      </c>
      <c r="J14" s="236">
        <v>2</v>
      </c>
      <c r="K14" s="236">
        <v>7</v>
      </c>
      <c r="L14" s="236">
        <v>3</v>
      </c>
      <c r="M14" s="221" t="s">
        <v>177</v>
      </c>
      <c r="N14" s="221" t="s">
        <v>177</v>
      </c>
      <c r="O14" s="221" t="s">
        <v>177</v>
      </c>
      <c r="P14" s="236">
        <f t="shared" si="0"/>
        <v>16</v>
      </c>
    </row>
    <row r="15" spans="1:18" x14ac:dyDescent="0.25">
      <c r="A15" s="36" t="s">
        <v>201</v>
      </c>
      <c r="B15" s="221" t="s">
        <v>177</v>
      </c>
      <c r="C15" s="221" t="s">
        <v>177</v>
      </c>
      <c r="D15" s="221" t="s">
        <v>177</v>
      </c>
      <c r="E15" s="221" t="s">
        <v>177</v>
      </c>
      <c r="F15" s="221" t="s">
        <v>177</v>
      </c>
      <c r="G15" s="221" t="s">
        <v>177</v>
      </c>
      <c r="H15" s="221" t="s">
        <v>177</v>
      </c>
      <c r="I15" s="236">
        <v>2</v>
      </c>
      <c r="J15" s="236">
        <v>1</v>
      </c>
      <c r="K15" s="236">
        <v>7</v>
      </c>
      <c r="L15" s="236">
        <v>5</v>
      </c>
      <c r="M15" s="236">
        <v>2</v>
      </c>
      <c r="N15" s="221" t="s">
        <v>177</v>
      </c>
      <c r="O15" s="221" t="s">
        <v>177</v>
      </c>
      <c r="P15" s="236">
        <f t="shared" si="0"/>
        <v>17</v>
      </c>
    </row>
    <row r="16" spans="1:18" x14ac:dyDescent="0.25">
      <c r="A16" s="36" t="s">
        <v>202</v>
      </c>
      <c r="B16" s="221" t="s">
        <v>177</v>
      </c>
      <c r="C16" s="221" t="s">
        <v>177</v>
      </c>
      <c r="D16" s="221" t="s">
        <v>177</v>
      </c>
      <c r="E16" s="221" t="s">
        <v>177</v>
      </c>
      <c r="F16" s="221" t="s">
        <v>177</v>
      </c>
      <c r="G16" s="221" t="s">
        <v>177</v>
      </c>
      <c r="H16" s="221" t="s">
        <v>177</v>
      </c>
      <c r="I16" s="221" t="s">
        <v>177</v>
      </c>
      <c r="J16" s="221" t="s">
        <v>177</v>
      </c>
      <c r="K16" s="236">
        <v>12</v>
      </c>
      <c r="L16" s="236">
        <v>11</v>
      </c>
      <c r="M16" s="236">
        <v>2</v>
      </c>
      <c r="N16" s="236">
        <v>2</v>
      </c>
      <c r="O16" s="221" t="s">
        <v>177</v>
      </c>
      <c r="P16" s="236">
        <f t="shared" si="0"/>
        <v>27</v>
      </c>
    </row>
    <row r="17" spans="1:16" x14ac:dyDescent="0.25">
      <c r="A17" s="36" t="s">
        <v>203</v>
      </c>
      <c r="B17" s="221" t="s">
        <v>177</v>
      </c>
      <c r="C17" s="221" t="s">
        <v>177</v>
      </c>
      <c r="D17" s="221" t="s">
        <v>177</v>
      </c>
      <c r="E17" s="221" t="s">
        <v>177</v>
      </c>
      <c r="F17" s="221" t="s">
        <v>177</v>
      </c>
      <c r="G17" s="221" t="s">
        <v>177</v>
      </c>
      <c r="H17" s="221" t="s">
        <v>177</v>
      </c>
      <c r="I17" s="221" t="s">
        <v>177</v>
      </c>
      <c r="J17" s="221" t="s">
        <v>177</v>
      </c>
      <c r="K17" s="236">
        <v>1</v>
      </c>
      <c r="L17" s="236">
        <v>12</v>
      </c>
      <c r="M17" s="236">
        <v>13</v>
      </c>
      <c r="N17" s="236">
        <v>2</v>
      </c>
      <c r="O17" s="236">
        <v>6</v>
      </c>
      <c r="P17" s="236">
        <f t="shared" si="0"/>
        <v>34</v>
      </c>
    </row>
    <row r="18" spans="1:16" x14ac:dyDescent="0.25">
      <c r="A18" s="36" t="s">
        <v>126</v>
      </c>
      <c r="B18" s="221" t="s">
        <v>177</v>
      </c>
      <c r="C18" s="221" t="s">
        <v>177</v>
      </c>
      <c r="D18" s="221" t="s">
        <v>177</v>
      </c>
      <c r="E18" s="221" t="s">
        <v>177</v>
      </c>
      <c r="F18" s="221" t="s">
        <v>177</v>
      </c>
      <c r="G18" s="221" t="s">
        <v>177</v>
      </c>
      <c r="H18" s="221" t="s">
        <v>177</v>
      </c>
      <c r="I18" s="221" t="s">
        <v>177</v>
      </c>
      <c r="J18" s="221" t="s">
        <v>177</v>
      </c>
      <c r="K18" s="221" t="s">
        <v>177</v>
      </c>
      <c r="L18" s="236">
        <v>3</v>
      </c>
      <c r="M18" s="236">
        <v>7</v>
      </c>
      <c r="N18" s="236">
        <v>11</v>
      </c>
      <c r="O18" s="236">
        <v>17</v>
      </c>
      <c r="P18" s="236">
        <f t="shared" si="0"/>
        <v>38</v>
      </c>
    </row>
    <row r="19" spans="1:16" ht="15" customHeight="1" x14ac:dyDescent="0.25">
      <c r="A19" s="30" t="s">
        <v>240</v>
      </c>
      <c r="B19" s="71">
        <f>SUM(B8:B18)</f>
        <v>11</v>
      </c>
      <c r="C19" s="71">
        <f t="shared" ref="C19:O19" si="1">SUM(C8:C18)</f>
        <v>22</v>
      </c>
      <c r="D19" s="71">
        <f t="shared" si="1"/>
        <v>30</v>
      </c>
      <c r="E19" s="71">
        <f t="shared" si="1"/>
        <v>46</v>
      </c>
      <c r="F19" s="71">
        <f t="shared" si="1"/>
        <v>13</v>
      </c>
      <c r="G19" s="71">
        <f t="shared" si="1"/>
        <v>9</v>
      </c>
      <c r="H19" s="106">
        <f t="shared" si="1"/>
        <v>8</v>
      </c>
      <c r="I19" s="106">
        <f t="shared" si="1"/>
        <v>7</v>
      </c>
      <c r="J19" s="106">
        <f t="shared" si="1"/>
        <v>9</v>
      </c>
      <c r="K19" s="106">
        <f t="shared" si="1"/>
        <v>34</v>
      </c>
      <c r="L19" s="106">
        <f t="shared" si="1"/>
        <v>34</v>
      </c>
      <c r="M19" s="106">
        <f t="shared" si="1"/>
        <v>24</v>
      </c>
      <c r="N19" s="106">
        <f t="shared" si="1"/>
        <v>15</v>
      </c>
      <c r="O19" s="106">
        <f t="shared" si="1"/>
        <v>23</v>
      </c>
      <c r="P19" s="71">
        <f>SUM(B19:O19)</f>
        <v>285</v>
      </c>
    </row>
    <row r="20" spans="1:16" ht="14.25" x14ac:dyDescent="0.25">
      <c r="A20" s="75" t="s">
        <v>252</v>
      </c>
    </row>
    <row r="22" spans="1:16" x14ac:dyDescent="0.25">
      <c r="P22" s="114"/>
    </row>
  </sheetData>
  <mergeCells count="1">
    <mergeCell ref="B5:O5"/>
  </mergeCells>
  <phoneticPr fontId="0" type="noConversion"/>
  <pageMargins left="0.11811023622047245" right="0.11811023622047245" top="0.39370078740157483" bottom="0.39370078740157483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baseColWidth="10" defaultColWidth="8.85546875" defaultRowHeight="13.5" x14ac:dyDescent="0.25"/>
  <cols>
    <col min="1" max="1" width="18.28515625" style="96" customWidth="1"/>
    <col min="2" max="2" width="9.140625" style="96" customWidth="1"/>
    <col min="3" max="7" width="8.7109375" style="96" customWidth="1"/>
    <col min="8" max="8" width="9.140625" style="96" customWidth="1"/>
    <col min="9" max="16384" width="8.85546875" style="96"/>
  </cols>
  <sheetData>
    <row r="1" spans="1:9" s="87" customFormat="1" ht="21" x14ac:dyDescent="0.3">
      <c r="A1" s="243" t="s">
        <v>335</v>
      </c>
    </row>
    <row r="2" spans="1:9" s="168" customFormat="1" ht="18" x14ac:dyDescent="0.25">
      <c r="A2" s="242" t="s">
        <v>336</v>
      </c>
      <c r="B2" s="28"/>
      <c r="C2" s="28"/>
      <c r="D2" s="28"/>
      <c r="E2" s="28"/>
      <c r="F2" s="28"/>
      <c r="G2" s="28"/>
      <c r="H2" s="28"/>
    </row>
    <row r="3" spans="1:9" s="168" customFormat="1" ht="15.75" x14ac:dyDescent="0.25">
      <c r="A3" s="299" t="s">
        <v>337</v>
      </c>
      <c r="B3" s="28"/>
      <c r="C3" s="28"/>
      <c r="D3" s="28"/>
      <c r="E3" s="28"/>
      <c r="F3" s="28"/>
      <c r="G3" s="28"/>
      <c r="H3" s="28"/>
    </row>
    <row r="5" spans="1:9" s="95" customFormat="1" x14ac:dyDescent="0.25">
      <c r="A5" s="32"/>
      <c r="B5" s="296" t="s">
        <v>253</v>
      </c>
      <c r="C5" s="297"/>
      <c r="D5" s="297"/>
      <c r="E5" s="297"/>
      <c r="F5" s="297"/>
      <c r="G5" s="297"/>
      <c r="H5" s="32"/>
      <c r="I5" s="196"/>
    </row>
    <row r="6" spans="1:9" s="95" customFormat="1" x14ac:dyDescent="0.25">
      <c r="A6" s="99" t="s">
        <v>187</v>
      </c>
      <c r="B6" s="171" t="s">
        <v>24</v>
      </c>
      <c r="C6" s="171" t="s">
        <v>28</v>
      </c>
      <c r="D6" s="171" t="s">
        <v>33</v>
      </c>
      <c r="E6" s="171" t="s">
        <v>73</v>
      </c>
      <c r="F6" s="171" t="s">
        <v>127</v>
      </c>
      <c r="G6" s="175" t="s">
        <v>74</v>
      </c>
      <c r="H6" s="194" t="s">
        <v>181</v>
      </c>
      <c r="I6" s="196"/>
    </row>
    <row r="7" spans="1:9" s="95" customFormat="1" x14ac:dyDescent="0.25">
      <c r="A7" s="159" t="s">
        <v>125</v>
      </c>
      <c r="B7" s="162">
        <v>24</v>
      </c>
      <c r="C7" s="162">
        <v>49</v>
      </c>
      <c r="D7" s="162">
        <v>99</v>
      </c>
      <c r="E7" s="162">
        <v>149</v>
      </c>
      <c r="F7" s="162">
        <v>199</v>
      </c>
      <c r="G7" s="173">
        <v>299</v>
      </c>
      <c r="H7" s="162" t="s">
        <v>17</v>
      </c>
      <c r="I7" s="196"/>
    </row>
    <row r="8" spans="1:9" s="95" customFormat="1" x14ac:dyDescent="0.25">
      <c r="A8" s="36" t="s">
        <v>128</v>
      </c>
      <c r="B8" s="235">
        <v>65</v>
      </c>
      <c r="C8" s="221" t="s">
        <v>177</v>
      </c>
      <c r="D8" s="221" t="s">
        <v>177</v>
      </c>
      <c r="E8" s="221" t="s">
        <v>177</v>
      </c>
      <c r="F8" s="221" t="s">
        <v>177</v>
      </c>
      <c r="G8" s="221" t="s">
        <v>177</v>
      </c>
      <c r="H8" s="239">
        <f>SUM(B8:G8)</f>
        <v>65</v>
      </c>
      <c r="I8" s="169"/>
    </row>
    <row r="9" spans="1:9" s="95" customFormat="1" x14ac:dyDescent="0.25">
      <c r="A9" s="36" t="s">
        <v>129</v>
      </c>
      <c r="B9" s="240">
        <v>301</v>
      </c>
      <c r="C9" s="221" t="s">
        <v>177</v>
      </c>
      <c r="D9" s="221" t="s">
        <v>177</v>
      </c>
      <c r="E9" s="221" t="s">
        <v>177</v>
      </c>
      <c r="F9" s="221" t="s">
        <v>177</v>
      </c>
      <c r="G9" s="221" t="s">
        <v>177</v>
      </c>
      <c r="H9" s="239">
        <f t="shared" ref="H9:H23" si="0">SUM(B9:G9)</f>
        <v>301</v>
      </c>
      <c r="I9" s="169"/>
    </row>
    <row r="10" spans="1:9" s="95" customFormat="1" x14ac:dyDescent="0.25">
      <c r="A10" s="36" t="s">
        <v>130</v>
      </c>
      <c r="B10" s="240">
        <v>333</v>
      </c>
      <c r="C10" s="221" t="s">
        <v>177</v>
      </c>
      <c r="D10" s="221" t="s">
        <v>177</v>
      </c>
      <c r="E10" s="221" t="s">
        <v>177</v>
      </c>
      <c r="F10" s="221" t="s">
        <v>177</v>
      </c>
      <c r="G10" s="221" t="s">
        <v>177</v>
      </c>
      <c r="H10" s="239">
        <f t="shared" si="0"/>
        <v>333</v>
      </c>
      <c r="I10" s="169"/>
    </row>
    <row r="11" spans="1:9" s="95" customFormat="1" x14ac:dyDescent="0.25">
      <c r="A11" s="36" t="s">
        <v>131</v>
      </c>
      <c r="B11" s="240">
        <v>592</v>
      </c>
      <c r="C11" s="221" t="s">
        <v>177</v>
      </c>
      <c r="D11" s="221" t="s">
        <v>177</v>
      </c>
      <c r="E11" s="221" t="s">
        <v>177</v>
      </c>
      <c r="F11" s="221" t="s">
        <v>177</v>
      </c>
      <c r="G11" s="221" t="s">
        <v>177</v>
      </c>
      <c r="H11" s="239">
        <f t="shared" si="0"/>
        <v>592</v>
      </c>
      <c r="I11" s="169"/>
    </row>
    <row r="12" spans="1:9" s="95" customFormat="1" x14ac:dyDescent="0.25">
      <c r="A12" s="36" t="s">
        <v>132</v>
      </c>
      <c r="B12" s="240">
        <v>1073</v>
      </c>
      <c r="C12" s="240">
        <v>5</v>
      </c>
      <c r="D12" s="240">
        <v>1</v>
      </c>
      <c r="E12" s="221" t="s">
        <v>177</v>
      </c>
      <c r="F12" s="221" t="s">
        <v>177</v>
      </c>
      <c r="G12" s="221" t="s">
        <v>177</v>
      </c>
      <c r="H12" s="239">
        <f t="shared" si="0"/>
        <v>1079</v>
      </c>
      <c r="I12" s="169"/>
    </row>
    <row r="13" spans="1:9" s="95" customFormat="1" x14ac:dyDescent="0.25">
      <c r="A13" s="36" t="s">
        <v>133</v>
      </c>
      <c r="B13" s="240">
        <v>24</v>
      </c>
      <c r="C13" s="221" t="s">
        <v>177</v>
      </c>
      <c r="D13" s="221" t="s">
        <v>177</v>
      </c>
      <c r="E13" s="221" t="s">
        <v>177</v>
      </c>
      <c r="F13" s="221" t="s">
        <v>177</v>
      </c>
      <c r="G13" s="221" t="s">
        <v>177</v>
      </c>
      <c r="H13" s="239">
        <f t="shared" si="0"/>
        <v>24</v>
      </c>
      <c r="I13" s="169"/>
    </row>
    <row r="14" spans="1:9" s="95" customFormat="1" x14ac:dyDescent="0.25">
      <c r="A14" s="36" t="s">
        <v>134</v>
      </c>
      <c r="B14" s="240">
        <v>228</v>
      </c>
      <c r="C14" s="240">
        <v>5</v>
      </c>
      <c r="D14" s="221" t="s">
        <v>177</v>
      </c>
      <c r="E14" s="221" t="s">
        <v>177</v>
      </c>
      <c r="F14" s="221" t="s">
        <v>177</v>
      </c>
      <c r="G14" s="221" t="s">
        <v>177</v>
      </c>
      <c r="H14" s="239">
        <f t="shared" si="0"/>
        <v>233</v>
      </c>
      <c r="I14" s="169"/>
    </row>
    <row r="15" spans="1:9" s="95" customFormat="1" x14ac:dyDescent="0.25">
      <c r="A15" s="36" t="s">
        <v>135</v>
      </c>
      <c r="B15" s="240">
        <v>37</v>
      </c>
      <c r="C15" s="221" t="s">
        <v>177</v>
      </c>
      <c r="D15" s="221" t="s">
        <v>177</v>
      </c>
      <c r="E15" s="221" t="s">
        <v>177</v>
      </c>
      <c r="F15" s="221" t="s">
        <v>177</v>
      </c>
      <c r="G15" s="221" t="s">
        <v>177</v>
      </c>
      <c r="H15" s="239">
        <f t="shared" si="0"/>
        <v>37</v>
      </c>
      <c r="I15" s="169"/>
    </row>
    <row r="16" spans="1:9" s="95" customFormat="1" x14ac:dyDescent="0.25">
      <c r="A16" s="36" t="s">
        <v>136</v>
      </c>
      <c r="B16" s="240">
        <v>141</v>
      </c>
      <c r="C16" s="240">
        <v>54</v>
      </c>
      <c r="D16" s="240">
        <v>14</v>
      </c>
      <c r="E16" s="221" t="s">
        <v>177</v>
      </c>
      <c r="F16" s="221" t="s">
        <v>177</v>
      </c>
      <c r="G16" s="221" t="s">
        <v>177</v>
      </c>
      <c r="H16" s="239">
        <f t="shared" si="0"/>
        <v>209</v>
      </c>
      <c r="I16" s="169"/>
    </row>
    <row r="17" spans="1:9" s="95" customFormat="1" x14ac:dyDescent="0.25">
      <c r="A17" s="36" t="s">
        <v>137</v>
      </c>
      <c r="B17" s="240">
        <v>16</v>
      </c>
      <c r="C17" s="240">
        <v>4</v>
      </c>
      <c r="D17" s="221" t="s">
        <v>177</v>
      </c>
      <c r="E17" s="221" t="s">
        <v>177</v>
      </c>
      <c r="F17" s="221" t="s">
        <v>177</v>
      </c>
      <c r="G17" s="221" t="s">
        <v>177</v>
      </c>
      <c r="H17" s="239">
        <f t="shared" si="0"/>
        <v>20</v>
      </c>
      <c r="I17" s="169"/>
    </row>
    <row r="18" spans="1:9" s="95" customFormat="1" x14ac:dyDescent="0.25">
      <c r="A18" s="36" t="s">
        <v>138</v>
      </c>
      <c r="B18" s="240">
        <v>4</v>
      </c>
      <c r="C18" s="240">
        <v>5</v>
      </c>
      <c r="D18" s="240">
        <v>1</v>
      </c>
      <c r="E18" s="221" t="s">
        <v>177</v>
      </c>
      <c r="F18" s="221" t="s">
        <v>177</v>
      </c>
      <c r="G18" s="221" t="s">
        <v>177</v>
      </c>
      <c r="H18" s="239">
        <f t="shared" si="0"/>
        <v>10</v>
      </c>
      <c r="I18" s="169"/>
    </row>
    <row r="19" spans="1:9" s="95" customFormat="1" x14ac:dyDescent="0.25">
      <c r="A19" s="36" t="s">
        <v>139</v>
      </c>
      <c r="B19" s="221" t="s">
        <v>177</v>
      </c>
      <c r="C19" s="240">
        <v>4</v>
      </c>
      <c r="D19" s="240">
        <v>3</v>
      </c>
      <c r="E19" s="221" t="s">
        <v>177</v>
      </c>
      <c r="F19" s="221" t="s">
        <v>177</v>
      </c>
      <c r="G19" s="221" t="s">
        <v>177</v>
      </c>
      <c r="H19" s="239">
        <f t="shared" si="0"/>
        <v>7</v>
      </c>
      <c r="I19" s="169"/>
    </row>
    <row r="20" spans="1:9" s="95" customFormat="1" x14ac:dyDescent="0.25">
      <c r="A20" s="36" t="s">
        <v>140</v>
      </c>
      <c r="B20" s="240">
        <v>1</v>
      </c>
      <c r="C20" s="240">
        <v>6</v>
      </c>
      <c r="D20" s="240">
        <v>11</v>
      </c>
      <c r="E20" s="240">
        <v>1</v>
      </c>
      <c r="F20" s="221" t="s">
        <v>177</v>
      </c>
      <c r="G20" s="221" t="s">
        <v>177</v>
      </c>
      <c r="H20" s="239">
        <f t="shared" si="0"/>
        <v>19</v>
      </c>
      <c r="I20" s="169"/>
    </row>
    <row r="21" spans="1:9" s="95" customFormat="1" x14ac:dyDescent="0.25">
      <c r="A21" s="36" t="s">
        <v>141</v>
      </c>
      <c r="B21" s="221" t="s">
        <v>177</v>
      </c>
      <c r="C21" s="240">
        <v>4</v>
      </c>
      <c r="D21" s="240">
        <v>11</v>
      </c>
      <c r="E21" s="240">
        <v>4</v>
      </c>
      <c r="F21" s="221" t="s">
        <v>177</v>
      </c>
      <c r="G21" s="221" t="s">
        <v>177</v>
      </c>
      <c r="H21" s="239">
        <f t="shared" si="0"/>
        <v>19</v>
      </c>
      <c r="I21" s="169"/>
    </row>
    <row r="22" spans="1:9" s="95" customFormat="1" x14ac:dyDescent="0.25">
      <c r="A22" s="36" t="s">
        <v>159</v>
      </c>
      <c r="B22" s="221" t="s">
        <v>177</v>
      </c>
      <c r="C22" s="221" t="s">
        <v>177</v>
      </c>
      <c r="D22" s="240">
        <v>12</v>
      </c>
      <c r="E22" s="240">
        <v>11</v>
      </c>
      <c r="F22" s="240">
        <v>2</v>
      </c>
      <c r="G22" s="240">
        <v>1</v>
      </c>
      <c r="H22" s="239">
        <f t="shared" si="0"/>
        <v>26</v>
      </c>
      <c r="I22" s="169"/>
    </row>
    <row r="23" spans="1:9" s="95" customFormat="1" x14ac:dyDescent="0.25">
      <c r="A23" s="36" t="s">
        <v>193</v>
      </c>
      <c r="B23" s="240">
        <v>3</v>
      </c>
      <c r="C23" s="221" t="s">
        <v>177</v>
      </c>
      <c r="D23" s="240">
        <v>12</v>
      </c>
      <c r="E23" s="240">
        <v>19</v>
      </c>
      <c r="F23" s="240">
        <v>25</v>
      </c>
      <c r="G23" s="240">
        <v>25</v>
      </c>
      <c r="H23" s="239">
        <f t="shared" si="0"/>
        <v>84</v>
      </c>
      <c r="I23" s="169"/>
    </row>
    <row r="24" spans="1:9" ht="15" customHeight="1" x14ac:dyDescent="0.25">
      <c r="A24" s="30" t="s">
        <v>240</v>
      </c>
      <c r="B24" s="71">
        <f t="shared" ref="B24:G24" si="1">SUM(B8:B23)</f>
        <v>2818</v>
      </c>
      <c r="C24" s="71">
        <f t="shared" si="1"/>
        <v>87</v>
      </c>
      <c r="D24" s="71">
        <f t="shared" si="1"/>
        <v>65</v>
      </c>
      <c r="E24" s="71">
        <f t="shared" si="1"/>
        <v>35</v>
      </c>
      <c r="F24" s="71">
        <f t="shared" si="1"/>
        <v>27</v>
      </c>
      <c r="G24" s="71">
        <f t="shared" si="1"/>
        <v>26</v>
      </c>
      <c r="H24" s="106">
        <f>SUM(B24:G24)</f>
        <v>3058</v>
      </c>
      <c r="I24" s="169"/>
    </row>
    <row r="25" spans="1:9" s="113" customFormat="1" ht="27" customHeight="1" x14ac:dyDescent="0.2">
      <c r="A25" s="294" t="s">
        <v>254</v>
      </c>
      <c r="B25" s="294"/>
      <c r="C25" s="294"/>
      <c r="D25" s="294"/>
      <c r="E25" s="294"/>
      <c r="F25" s="294"/>
      <c r="G25" s="294"/>
      <c r="H25" s="294"/>
    </row>
    <row r="26" spans="1:9" s="113" customFormat="1" ht="51" customHeight="1" x14ac:dyDescent="0.2">
      <c r="A26" s="289" t="s">
        <v>255</v>
      </c>
      <c r="B26" s="289"/>
      <c r="C26" s="289"/>
      <c r="D26" s="289"/>
      <c r="E26" s="289"/>
      <c r="F26" s="289"/>
      <c r="G26" s="289"/>
      <c r="H26" s="289"/>
    </row>
    <row r="27" spans="1:9" x14ac:dyDescent="0.25">
      <c r="H27" s="174"/>
    </row>
  </sheetData>
  <mergeCells count="3">
    <mergeCell ref="A25:H25"/>
    <mergeCell ref="A26:H26"/>
    <mergeCell ref="B5:G5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baseColWidth="10" defaultRowHeight="13.5" x14ac:dyDescent="0.25"/>
  <cols>
    <col min="1" max="16384" width="11.42578125" style="96"/>
  </cols>
  <sheetData>
    <row r="1" spans="1:2" x14ac:dyDescent="0.25">
      <c r="B1" s="96" t="s">
        <v>190</v>
      </c>
    </row>
    <row r="2" spans="1:2" x14ac:dyDescent="0.25">
      <c r="A2" s="96">
        <v>1925</v>
      </c>
      <c r="B2" s="96">
        <v>19336</v>
      </c>
    </row>
    <row r="3" spans="1:2" x14ac:dyDescent="0.25">
      <c r="A3" s="96">
        <v>1930</v>
      </c>
      <c r="B3" s="96">
        <v>21352</v>
      </c>
    </row>
    <row r="4" spans="1:2" x14ac:dyDescent="0.25">
      <c r="A4" s="96">
        <v>1940</v>
      </c>
      <c r="B4" s="96">
        <v>25931</v>
      </c>
    </row>
    <row r="5" spans="1:2" x14ac:dyDescent="0.25">
      <c r="A5" s="96">
        <v>1950</v>
      </c>
      <c r="B5" s="96">
        <v>33579</v>
      </c>
    </row>
    <row r="6" spans="1:2" x14ac:dyDescent="0.25">
      <c r="A6" s="96">
        <v>1960</v>
      </c>
      <c r="B6" s="96">
        <v>41636</v>
      </c>
    </row>
    <row r="7" spans="1:2" x14ac:dyDescent="0.25">
      <c r="A7" s="96">
        <v>1970</v>
      </c>
      <c r="B7" s="96">
        <v>36201</v>
      </c>
    </row>
    <row r="8" spans="1:2" x14ac:dyDescent="0.25">
      <c r="A8" s="96">
        <v>1980</v>
      </c>
      <c r="B8" s="96">
        <v>26407</v>
      </c>
    </row>
    <row r="9" spans="1:2" x14ac:dyDescent="0.25">
      <c r="A9" s="96">
        <v>1990</v>
      </c>
      <c r="B9" s="96">
        <v>17391</v>
      </c>
    </row>
    <row r="10" spans="1:2" x14ac:dyDescent="0.25">
      <c r="A10" s="96">
        <v>2000</v>
      </c>
      <c r="B10" s="96">
        <v>13017</v>
      </c>
    </row>
    <row r="11" spans="1:2" x14ac:dyDescent="0.25">
      <c r="A11" s="96">
        <v>2010</v>
      </c>
      <c r="B11" s="96">
        <v>6310</v>
      </c>
    </row>
    <row r="12" spans="1:2" x14ac:dyDescent="0.25">
      <c r="A12" s="96">
        <v>2011</v>
      </c>
      <c r="B12" s="96">
        <v>6250</v>
      </c>
    </row>
    <row r="13" spans="1:2" x14ac:dyDescent="0.25">
      <c r="A13" s="96">
        <v>2012</v>
      </c>
      <c r="B13" s="96">
        <v>6211</v>
      </c>
    </row>
    <row r="14" spans="1:2" x14ac:dyDescent="0.25">
      <c r="A14" s="96">
        <v>2013</v>
      </c>
      <c r="B14" s="96">
        <v>6126</v>
      </c>
    </row>
    <row r="15" spans="1:2" x14ac:dyDescent="0.25">
      <c r="A15" s="96">
        <v>2014</v>
      </c>
      <c r="B15" s="96">
        <v>5939</v>
      </c>
    </row>
    <row r="16" spans="1:2" x14ac:dyDescent="0.25">
      <c r="A16" s="96">
        <v>2015</v>
      </c>
      <c r="B16" s="96">
        <v>5884</v>
      </c>
    </row>
    <row r="17" spans="1:10" x14ac:dyDescent="0.25">
      <c r="A17" s="96">
        <v>2016</v>
      </c>
      <c r="B17" s="96">
        <v>5947</v>
      </c>
    </row>
    <row r="18" spans="1:10" x14ac:dyDescent="0.25">
      <c r="A18" s="96">
        <v>2017</v>
      </c>
      <c r="B18" s="96">
        <v>6134</v>
      </c>
    </row>
    <row r="19" spans="1:10" x14ac:dyDescent="0.25">
      <c r="A19" s="96">
        <v>2018</v>
      </c>
      <c r="B19" s="96">
        <v>6018</v>
      </c>
    </row>
    <row r="20" spans="1:10" x14ac:dyDescent="0.25">
      <c r="A20" s="96">
        <v>2019</v>
      </c>
      <c r="B20" s="96">
        <v>5982</v>
      </c>
    </row>
    <row r="23" spans="1:10" ht="15" x14ac:dyDescent="0.25">
      <c r="J23" s="73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/>
  </sheetViews>
  <sheetFormatPr baseColWidth="10" defaultColWidth="8.85546875" defaultRowHeight="12.75" x14ac:dyDescent="0.2"/>
  <cols>
    <col min="1" max="1" width="23.85546875" style="6" customWidth="1"/>
    <col min="2" max="39" width="7.28515625" style="6" customWidth="1"/>
    <col min="40" max="16384" width="8.85546875" style="6"/>
  </cols>
  <sheetData>
    <row r="1" spans="1:39" s="3" customFormat="1" ht="19.5" x14ac:dyDescent="0.35">
      <c r="A1" s="241" t="s">
        <v>282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2"/>
      <c r="AG1" s="22"/>
      <c r="AH1" s="23"/>
      <c r="AI1" s="23"/>
    </row>
    <row r="2" spans="1:39" s="3" customFormat="1" ht="18" x14ac:dyDescent="0.35">
      <c r="A2" s="242" t="s">
        <v>283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"/>
    </row>
    <row r="3" spans="1:39" s="3" customFormat="1" ht="18" x14ac:dyDescent="0.35">
      <c r="A3" s="299" t="s">
        <v>337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/>
    </row>
    <row r="4" spans="1:39" s="9" customFormat="1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1"/>
      <c r="AA4" s="11"/>
    </row>
    <row r="5" spans="1:39" s="8" customFormat="1" ht="15" customHeight="1" x14ac:dyDescent="0.25">
      <c r="A5" s="30"/>
      <c r="B5" s="40">
        <v>1982</v>
      </c>
      <c r="C5" s="40">
        <v>1983</v>
      </c>
      <c r="D5" s="40">
        <v>1984</v>
      </c>
      <c r="E5" s="40">
        <v>1985</v>
      </c>
      <c r="F5" s="40">
        <v>1986</v>
      </c>
      <c r="G5" s="40">
        <v>1987</v>
      </c>
      <c r="H5" s="40">
        <v>1988</v>
      </c>
      <c r="I5" s="40">
        <v>1989</v>
      </c>
      <c r="J5" s="40">
        <v>1990</v>
      </c>
      <c r="K5" s="40">
        <v>1991</v>
      </c>
      <c r="L5" s="40">
        <v>1992</v>
      </c>
      <c r="M5" s="40">
        <v>1993</v>
      </c>
      <c r="N5" s="40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s="8" customFormat="1" x14ac:dyDescent="0.2">
      <c r="A6" s="10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12"/>
      <c r="P6" s="12"/>
      <c r="Q6" s="12"/>
      <c r="R6" s="12"/>
      <c r="S6" s="12"/>
      <c r="T6" s="12"/>
      <c r="U6" s="12"/>
      <c r="V6" s="12"/>
      <c r="W6" s="12"/>
      <c r="X6" s="13"/>
      <c r="Y6" s="13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spans="1:39" ht="13.5" x14ac:dyDescent="0.25">
      <c r="A7" s="36" t="s">
        <v>227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43"/>
      <c r="Q7" s="44"/>
      <c r="R7" s="45"/>
      <c r="S7" s="45"/>
      <c r="T7" s="45"/>
      <c r="U7" s="45"/>
      <c r="V7" s="45"/>
      <c r="W7" s="45"/>
      <c r="X7" s="46"/>
      <c r="Y7" s="47"/>
      <c r="Z7" s="47"/>
      <c r="AA7" s="47"/>
      <c r="AB7" s="47"/>
      <c r="AC7" s="47"/>
      <c r="AD7" s="47"/>
      <c r="AE7" s="45"/>
      <c r="AF7" s="45"/>
      <c r="AG7" s="45"/>
      <c r="AH7" s="45"/>
      <c r="AI7" s="45"/>
      <c r="AJ7" s="45"/>
      <c r="AK7" s="45"/>
      <c r="AL7" s="45"/>
      <c r="AM7" s="45"/>
    </row>
    <row r="8" spans="1:39" ht="13.5" x14ac:dyDescent="0.25">
      <c r="A8" s="36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49"/>
      <c r="Q8" s="44"/>
      <c r="R8" s="45"/>
      <c r="S8" s="45"/>
      <c r="T8" s="45"/>
      <c r="U8" s="45"/>
      <c r="V8" s="45"/>
      <c r="W8" s="45"/>
      <c r="X8" s="46"/>
      <c r="Y8" s="47"/>
      <c r="Z8" s="47"/>
      <c r="AA8" s="47"/>
      <c r="AB8" s="47"/>
      <c r="AC8" s="47"/>
      <c r="AD8" s="47"/>
      <c r="AE8" s="45"/>
      <c r="AF8" s="45"/>
      <c r="AG8" s="45"/>
      <c r="AH8" s="45"/>
      <c r="AI8" s="45"/>
      <c r="AJ8" s="45"/>
      <c r="AK8" s="45"/>
      <c r="AL8" s="45"/>
      <c r="AM8" s="45"/>
    </row>
    <row r="9" spans="1:39" ht="13.5" x14ac:dyDescent="0.25">
      <c r="A9" s="36" t="s">
        <v>0</v>
      </c>
      <c r="B9" s="50">
        <v>3165</v>
      </c>
      <c r="C9" s="50">
        <v>3070</v>
      </c>
      <c r="D9" s="50">
        <v>2994</v>
      </c>
      <c r="E9" s="50">
        <v>2931</v>
      </c>
      <c r="F9" s="50">
        <v>2818</v>
      </c>
      <c r="G9" s="50">
        <v>2508</v>
      </c>
      <c r="H9" s="50">
        <v>2430</v>
      </c>
      <c r="I9" s="50">
        <v>1963</v>
      </c>
      <c r="J9" s="50">
        <v>1883</v>
      </c>
      <c r="K9" s="50">
        <v>2000</v>
      </c>
      <c r="L9" s="50">
        <v>1956</v>
      </c>
      <c r="M9" s="50">
        <v>1987</v>
      </c>
      <c r="N9" s="50">
        <v>1797</v>
      </c>
      <c r="O9" s="51">
        <v>1690</v>
      </c>
      <c r="P9" s="51">
        <v>1691</v>
      </c>
      <c r="Q9" s="44">
        <v>1682</v>
      </c>
      <c r="R9" s="45">
        <v>1699</v>
      </c>
      <c r="S9" s="45">
        <v>1667</v>
      </c>
      <c r="T9" s="45">
        <v>1685</v>
      </c>
      <c r="U9" s="45">
        <v>1586</v>
      </c>
      <c r="V9" s="45">
        <v>1621</v>
      </c>
      <c r="W9" s="45">
        <v>1368</v>
      </c>
      <c r="X9" s="45">
        <v>1156</v>
      </c>
      <c r="Y9" s="45">
        <v>1106</v>
      </c>
      <c r="Z9" s="45">
        <v>1048</v>
      </c>
      <c r="AA9" s="45">
        <v>1015</v>
      </c>
      <c r="AB9" s="45">
        <v>971</v>
      </c>
      <c r="AC9" s="45">
        <v>922</v>
      </c>
      <c r="AD9" s="45">
        <v>910</v>
      </c>
      <c r="AE9" s="45">
        <v>935</v>
      </c>
      <c r="AF9" s="45">
        <v>940</v>
      </c>
      <c r="AG9" s="45">
        <v>938</v>
      </c>
      <c r="AH9" s="45">
        <v>924</v>
      </c>
      <c r="AI9" s="45">
        <v>956</v>
      </c>
      <c r="AJ9" s="45">
        <v>976</v>
      </c>
      <c r="AK9" s="45">
        <v>1022</v>
      </c>
      <c r="AL9" s="45">
        <v>1070</v>
      </c>
      <c r="AM9" s="45">
        <v>1131</v>
      </c>
    </row>
    <row r="10" spans="1:39" ht="13.5" x14ac:dyDescent="0.25">
      <c r="A10" s="36" t="s">
        <v>1</v>
      </c>
      <c r="B10" s="50">
        <v>4988</v>
      </c>
      <c r="C10" s="50">
        <v>4865</v>
      </c>
      <c r="D10" s="50">
        <v>4702</v>
      </c>
      <c r="E10" s="50">
        <v>4582</v>
      </c>
      <c r="F10" s="50">
        <v>4076</v>
      </c>
      <c r="G10" s="50">
        <v>3964</v>
      </c>
      <c r="H10" s="50">
        <v>3866</v>
      </c>
      <c r="I10" s="50">
        <v>3481</v>
      </c>
      <c r="J10" s="50">
        <v>3242</v>
      </c>
      <c r="K10" s="50">
        <v>3215</v>
      </c>
      <c r="L10" s="50">
        <v>3280</v>
      </c>
      <c r="M10" s="50">
        <v>3144</v>
      </c>
      <c r="N10" s="50">
        <v>2952</v>
      </c>
      <c r="O10" s="51">
        <v>2577</v>
      </c>
      <c r="P10" s="51">
        <v>2576</v>
      </c>
      <c r="Q10" s="44">
        <v>2471</v>
      </c>
      <c r="R10" s="45">
        <v>2392</v>
      </c>
      <c r="S10" s="45">
        <v>2406</v>
      </c>
      <c r="T10" s="45">
        <v>2376</v>
      </c>
      <c r="U10" s="45">
        <v>1982</v>
      </c>
      <c r="V10" s="45">
        <v>1845</v>
      </c>
      <c r="W10" s="45">
        <v>1706</v>
      </c>
      <c r="X10" s="45">
        <v>1391</v>
      </c>
      <c r="Y10" s="45">
        <v>1301</v>
      </c>
      <c r="Z10" s="45">
        <v>1239</v>
      </c>
      <c r="AA10" s="45">
        <v>1199</v>
      </c>
      <c r="AB10" s="45">
        <v>1158</v>
      </c>
      <c r="AC10" s="45">
        <v>1095</v>
      </c>
      <c r="AD10" s="45">
        <v>1006</v>
      </c>
      <c r="AE10" s="45">
        <v>936</v>
      </c>
      <c r="AF10" s="45">
        <v>916</v>
      </c>
      <c r="AG10" s="45">
        <v>883</v>
      </c>
      <c r="AH10" s="45">
        <v>837</v>
      </c>
      <c r="AI10" s="45">
        <v>796</v>
      </c>
      <c r="AJ10" s="45">
        <v>777</v>
      </c>
      <c r="AK10" s="45">
        <v>804</v>
      </c>
      <c r="AL10" s="45">
        <v>769</v>
      </c>
      <c r="AM10" s="45">
        <v>738</v>
      </c>
    </row>
    <row r="11" spans="1:39" ht="13.5" x14ac:dyDescent="0.25">
      <c r="A11" s="36" t="s">
        <v>2</v>
      </c>
      <c r="B11" s="50">
        <v>6665</v>
      </c>
      <c r="C11" s="50">
        <v>6236</v>
      </c>
      <c r="D11" s="50">
        <v>6154</v>
      </c>
      <c r="E11" s="50">
        <v>5912</v>
      </c>
      <c r="F11" s="50">
        <v>5904</v>
      </c>
      <c r="G11" s="50">
        <v>5627</v>
      </c>
      <c r="H11" s="50">
        <v>5151</v>
      </c>
      <c r="I11" s="50">
        <v>4529</v>
      </c>
      <c r="J11" s="50">
        <v>4200</v>
      </c>
      <c r="K11" s="50">
        <v>4189</v>
      </c>
      <c r="L11" s="50">
        <v>4177</v>
      </c>
      <c r="M11" s="50">
        <v>4020</v>
      </c>
      <c r="N11" s="50">
        <v>3879</v>
      </c>
      <c r="O11" s="51">
        <v>3709</v>
      </c>
      <c r="P11" s="51">
        <v>3575</v>
      </c>
      <c r="Q11" s="44">
        <v>3437</v>
      </c>
      <c r="R11" s="45">
        <v>3332</v>
      </c>
      <c r="S11" s="45">
        <v>3342</v>
      </c>
      <c r="T11" s="45">
        <v>3342</v>
      </c>
      <c r="U11" s="45">
        <v>3191</v>
      </c>
      <c r="V11" s="45">
        <v>2730</v>
      </c>
      <c r="W11" s="45">
        <v>2529</v>
      </c>
      <c r="X11" s="45">
        <v>2128</v>
      </c>
      <c r="Y11" s="45">
        <v>2011</v>
      </c>
      <c r="Z11" s="45">
        <v>1884</v>
      </c>
      <c r="AA11" s="45">
        <v>1792</v>
      </c>
      <c r="AB11" s="45">
        <v>1702</v>
      </c>
      <c r="AC11" s="45">
        <v>1631</v>
      </c>
      <c r="AD11" s="45">
        <v>1580</v>
      </c>
      <c r="AE11" s="45">
        <v>1583</v>
      </c>
      <c r="AF11" s="45">
        <v>1609</v>
      </c>
      <c r="AG11" s="45">
        <v>1605</v>
      </c>
      <c r="AH11" s="45">
        <v>1580</v>
      </c>
      <c r="AI11" s="45">
        <v>1552</v>
      </c>
      <c r="AJ11" s="45">
        <v>1557</v>
      </c>
      <c r="AK11" s="45">
        <v>1506</v>
      </c>
      <c r="AL11" s="45">
        <v>1450</v>
      </c>
      <c r="AM11" s="45">
        <v>1388</v>
      </c>
    </row>
    <row r="12" spans="1:39" ht="13.5" x14ac:dyDescent="0.25">
      <c r="A12" s="36" t="s">
        <v>3</v>
      </c>
      <c r="B12" s="50">
        <v>868</v>
      </c>
      <c r="C12" s="50">
        <v>864</v>
      </c>
      <c r="D12" s="50">
        <v>861</v>
      </c>
      <c r="E12" s="50">
        <v>788</v>
      </c>
      <c r="F12" s="50">
        <v>814</v>
      </c>
      <c r="G12" s="50">
        <v>763</v>
      </c>
      <c r="H12" s="50">
        <v>722</v>
      </c>
      <c r="I12" s="50">
        <v>536</v>
      </c>
      <c r="J12" s="50">
        <v>523</v>
      </c>
      <c r="K12" s="50">
        <v>550</v>
      </c>
      <c r="L12" s="50">
        <v>567</v>
      </c>
      <c r="M12" s="50">
        <v>547</v>
      </c>
      <c r="N12" s="50">
        <v>484</v>
      </c>
      <c r="O12" s="51">
        <v>461</v>
      </c>
      <c r="P12" s="51">
        <v>434</v>
      </c>
      <c r="Q12" s="44">
        <v>436</v>
      </c>
      <c r="R12" s="45">
        <v>406</v>
      </c>
      <c r="S12" s="45">
        <v>422</v>
      </c>
      <c r="T12" s="45">
        <v>453</v>
      </c>
      <c r="U12" s="45">
        <v>449</v>
      </c>
      <c r="V12" s="45">
        <v>335</v>
      </c>
      <c r="W12" s="45">
        <v>324</v>
      </c>
      <c r="X12" s="45">
        <v>216</v>
      </c>
      <c r="Y12" s="45">
        <v>199</v>
      </c>
      <c r="Z12" s="45">
        <v>198</v>
      </c>
      <c r="AA12" s="45">
        <v>196</v>
      </c>
      <c r="AB12" s="45">
        <v>192</v>
      </c>
      <c r="AC12" s="45">
        <v>191</v>
      </c>
      <c r="AD12" s="45">
        <v>192</v>
      </c>
      <c r="AE12" s="45">
        <v>195</v>
      </c>
      <c r="AF12" s="45">
        <v>180</v>
      </c>
      <c r="AG12" s="45">
        <v>185</v>
      </c>
      <c r="AH12" s="45">
        <v>186</v>
      </c>
      <c r="AI12" s="45">
        <v>174</v>
      </c>
      <c r="AJ12" s="45">
        <v>164</v>
      </c>
      <c r="AK12" s="45">
        <v>153</v>
      </c>
      <c r="AL12" s="45"/>
      <c r="AM12" s="45"/>
    </row>
    <row r="13" spans="1:39" ht="13.5" x14ac:dyDescent="0.25">
      <c r="A13" s="36" t="s">
        <v>4</v>
      </c>
      <c r="B13" s="50">
        <v>1297</v>
      </c>
      <c r="C13" s="50">
        <v>1300</v>
      </c>
      <c r="D13" s="50">
        <v>1285</v>
      </c>
      <c r="E13" s="50">
        <v>1197</v>
      </c>
      <c r="F13" s="50">
        <v>1186</v>
      </c>
      <c r="G13" s="50">
        <v>1175</v>
      </c>
      <c r="H13" s="50">
        <v>1181</v>
      </c>
      <c r="I13" s="50">
        <v>1044</v>
      </c>
      <c r="J13" s="50">
        <v>921</v>
      </c>
      <c r="K13" s="50">
        <v>832</v>
      </c>
      <c r="L13" s="50">
        <v>834</v>
      </c>
      <c r="M13" s="50">
        <v>828</v>
      </c>
      <c r="N13" s="50">
        <v>646</v>
      </c>
      <c r="O13" s="51">
        <v>568</v>
      </c>
      <c r="P13" s="51">
        <v>547</v>
      </c>
      <c r="Q13" s="44">
        <v>499</v>
      </c>
      <c r="R13" s="45">
        <v>505</v>
      </c>
      <c r="S13" s="45">
        <v>488</v>
      </c>
      <c r="T13" s="45">
        <v>463</v>
      </c>
      <c r="U13" s="45">
        <v>374</v>
      </c>
      <c r="V13" s="45">
        <v>365</v>
      </c>
      <c r="W13" s="45">
        <v>348</v>
      </c>
      <c r="X13" s="45">
        <v>298</v>
      </c>
      <c r="Y13" s="45">
        <v>293</v>
      </c>
      <c r="Z13" s="45">
        <v>307</v>
      </c>
      <c r="AA13" s="45">
        <v>307</v>
      </c>
      <c r="AB13" s="45">
        <v>312</v>
      </c>
      <c r="AC13" s="45">
        <v>304</v>
      </c>
      <c r="AD13" s="45">
        <v>305</v>
      </c>
      <c r="AE13" s="45">
        <v>303</v>
      </c>
      <c r="AF13" s="45">
        <v>317</v>
      </c>
      <c r="AG13" s="45">
        <v>287</v>
      </c>
      <c r="AH13" s="45">
        <v>267</v>
      </c>
      <c r="AI13" s="45">
        <v>249</v>
      </c>
      <c r="AJ13" s="45">
        <v>253</v>
      </c>
      <c r="AK13" s="45">
        <v>274</v>
      </c>
      <c r="AL13" s="45"/>
      <c r="AM13" s="45"/>
    </row>
    <row r="14" spans="1:39" ht="13.5" x14ac:dyDescent="0.25">
      <c r="A14" s="36" t="s">
        <v>219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  <c r="P14" s="51"/>
      <c r="Q14" s="44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>
        <v>418</v>
      </c>
      <c r="AM14" s="45">
        <v>407</v>
      </c>
    </row>
    <row r="15" spans="1:39" ht="13.5" x14ac:dyDescent="0.25">
      <c r="A15" s="36" t="s">
        <v>5</v>
      </c>
      <c r="B15" s="50">
        <v>2561</v>
      </c>
      <c r="C15" s="50">
        <v>2582</v>
      </c>
      <c r="D15" s="50">
        <v>2604</v>
      </c>
      <c r="E15" s="50">
        <v>2562</v>
      </c>
      <c r="F15" s="50">
        <v>2322</v>
      </c>
      <c r="G15" s="50">
        <v>2289</v>
      </c>
      <c r="H15" s="50">
        <v>2170</v>
      </c>
      <c r="I15" s="50">
        <v>2013</v>
      </c>
      <c r="J15" s="50">
        <v>1946</v>
      </c>
      <c r="K15" s="50">
        <v>1887</v>
      </c>
      <c r="L15" s="50">
        <v>1874</v>
      </c>
      <c r="M15" s="50">
        <v>1775</v>
      </c>
      <c r="N15" s="50">
        <v>1678</v>
      </c>
      <c r="O15" s="51">
        <v>1590</v>
      </c>
      <c r="P15" s="51">
        <v>1595</v>
      </c>
      <c r="Q15" s="44">
        <v>1571</v>
      </c>
      <c r="R15" s="45">
        <v>1522</v>
      </c>
      <c r="S15" s="45">
        <v>1499</v>
      </c>
      <c r="T15" s="45">
        <v>1471</v>
      </c>
      <c r="U15" s="45">
        <v>1389</v>
      </c>
      <c r="V15" s="45">
        <v>1171</v>
      </c>
      <c r="W15" s="45">
        <v>1127</v>
      </c>
      <c r="X15" s="45">
        <v>949</v>
      </c>
      <c r="Y15" s="45">
        <v>883</v>
      </c>
      <c r="Z15" s="45">
        <v>812</v>
      </c>
      <c r="AA15" s="45">
        <v>769</v>
      </c>
      <c r="AB15" s="45">
        <v>731</v>
      </c>
      <c r="AC15" s="45">
        <v>707</v>
      </c>
      <c r="AD15" s="45">
        <v>700</v>
      </c>
      <c r="AE15" s="45">
        <v>688</v>
      </c>
      <c r="AF15" s="45">
        <v>666</v>
      </c>
      <c r="AG15" s="45">
        <v>643</v>
      </c>
      <c r="AH15" s="45">
        <v>630</v>
      </c>
      <c r="AI15" s="45">
        <v>616</v>
      </c>
      <c r="AJ15" s="45">
        <v>613</v>
      </c>
      <c r="AK15" s="45">
        <v>649</v>
      </c>
      <c r="AL15" s="45">
        <v>631</v>
      </c>
      <c r="AM15" s="45">
        <v>603</v>
      </c>
    </row>
    <row r="16" spans="1:39" ht="13.5" x14ac:dyDescent="0.25">
      <c r="A16" s="36" t="s">
        <v>6</v>
      </c>
      <c r="B16" s="50">
        <v>1729</v>
      </c>
      <c r="C16" s="50">
        <v>1782</v>
      </c>
      <c r="D16" s="50">
        <v>1704</v>
      </c>
      <c r="E16" s="50">
        <v>1622</v>
      </c>
      <c r="F16" s="50">
        <v>1620</v>
      </c>
      <c r="G16" s="50">
        <v>1589</v>
      </c>
      <c r="H16" s="50">
        <v>1570</v>
      </c>
      <c r="I16" s="50">
        <v>1439</v>
      </c>
      <c r="J16" s="50">
        <v>1316</v>
      </c>
      <c r="K16" s="50">
        <v>1293</v>
      </c>
      <c r="L16" s="50">
        <v>1220</v>
      </c>
      <c r="M16" s="50">
        <v>1014</v>
      </c>
      <c r="N16" s="50">
        <v>811</v>
      </c>
      <c r="O16" s="51">
        <v>820</v>
      </c>
      <c r="P16" s="51">
        <v>770</v>
      </c>
      <c r="Q16" s="44">
        <v>759</v>
      </c>
      <c r="R16" s="45">
        <v>744</v>
      </c>
      <c r="S16" s="45">
        <v>745</v>
      </c>
      <c r="T16" s="45">
        <v>715</v>
      </c>
      <c r="U16" s="45">
        <v>648</v>
      </c>
      <c r="V16" s="45">
        <v>553</v>
      </c>
      <c r="W16" s="45">
        <v>506</v>
      </c>
      <c r="X16" s="45">
        <v>401</v>
      </c>
      <c r="Y16" s="45">
        <v>363</v>
      </c>
      <c r="Z16" s="45">
        <v>335</v>
      </c>
      <c r="AA16" s="45">
        <v>315</v>
      </c>
      <c r="AB16" s="45">
        <v>307</v>
      </c>
      <c r="AC16" s="45">
        <v>286</v>
      </c>
      <c r="AD16" s="45">
        <v>288</v>
      </c>
      <c r="AE16" s="45">
        <v>272</v>
      </c>
      <c r="AF16" s="45">
        <v>272</v>
      </c>
      <c r="AG16" s="45">
        <v>270</v>
      </c>
      <c r="AH16" s="45">
        <v>256</v>
      </c>
      <c r="AI16" s="45">
        <v>270</v>
      </c>
      <c r="AJ16" s="45">
        <v>266</v>
      </c>
      <c r="AK16" s="45">
        <v>257</v>
      </c>
      <c r="AL16" s="45">
        <v>247</v>
      </c>
      <c r="AM16" s="45">
        <v>249</v>
      </c>
    </row>
    <row r="17" spans="1:39" ht="13.5" x14ac:dyDescent="0.25">
      <c r="A17" s="36" t="s">
        <v>7</v>
      </c>
      <c r="B17" s="50">
        <v>1917</v>
      </c>
      <c r="C17" s="50">
        <v>1938</v>
      </c>
      <c r="D17" s="50">
        <v>1940</v>
      </c>
      <c r="E17" s="50">
        <v>1605</v>
      </c>
      <c r="F17" s="50">
        <v>1608</v>
      </c>
      <c r="G17" s="50">
        <v>1590</v>
      </c>
      <c r="H17" s="50">
        <v>1540</v>
      </c>
      <c r="I17" s="50">
        <v>1326</v>
      </c>
      <c r="J17" s="50">
        <v>1265</v>
      </c>
      <c r="K17" s="50">
        <v>1211</v>
      </c>
      <c r="L17" s="50">
        <v>1128</v>
      </c>
      <c r="M17" s="50">
        <v>1074</v>
      </c>
      <c r="N17" s="50">
        <v>980</v>
      </c>
      <c r="O17" s="51">
        <v>873</v>
      </c>
      <c r="P17" s="51">
        <v>842</v>
      </c>
      <c r="Q17" s="44">
        <v>848</v>
      </c>
      <c r="R17" s="45">
        <v>700</v>
      </c>
      <c r="S17" s="45">
        <v>717</v>
      </c>
      <c r="T17" s="45">
        <v>764</v>
      </c>
      <c r="U17" s="45">
        <v>742</v>
      </c>
      <c r="V17" s="45">
        <v>680</v>
      </c>
      <c r="W17" s="45">
        <v>675</v>
      </c>
      <c r="X17" s="45">
        <v>543</v>
      </c>
      <c r="Y17" s="45">
        <v>526</v>
      </c>
      <c r="Z17" s="45">
        <v>503</v>
      </c>
      <c r="AA17" s="45">
        <v>493</v>
      </c>
      <c r="AB17" s="45">
        <v>463</v>
      </c>
      <c r="AC17" s="45">
        <v>450</v>
      </c>
      <c r="AD17" s="45">
        <v>427</v>
      </c>
      <c r="AE17" s="45">
        <v>446</v>
      </c>
      <c r="AF17" s="45">
        <v>459</v>
      </c>
      <c r="AG17" s="45">
        <v>478</v>
      </c>
      <c r="AH17" s="45">
        <v>447</v>
      </c>
      <c r="AI17" s="45">
        <v>460</v>
      </c>
      <c r="AJ17" s="45">
        <v>504</v>
      </c>
      <c r="AK17" s="45">
        <v>551</v>
      </c>
      <c r="AL17" s="45">
        <v>548</v>
      </c>
      <c r="AM17" s="45">
        <v>556</v>
      </c>
    </row>
    <row r="18" spans="1:39" ht="13.5" x14ac:dyDescent="0.25">
      <c r="A18" s="36" t="s">
        <v>8</v>
      </c>
      <c r="B18" s="50">
        <v>1390</v>
      </c>
      <c r="C18" s="50">
        <v>1317</v>
      </c>
      <c r="D18" s="50">
        <v>1265</v>
      </c>
      <c r="E18" s="50">
        <v>1085</v>
      </c>
      <c r="F18" s="50">
        <v>983</v>
      </c>
      <c r="G18" s="50">
        <v>831</v>
      </c>
      <c r="H18" s="50">
        <v>772</v>
      </c>
      <c r="I18" s="50">
        <v>728</v>
      </c>
      <c r="J18" s="50">
        <v>727</v>
      </c>
      <c r="K18" s="50">
        <v>706</v>
      </c>
      <c r="L18" s="50">
        <v>686</v>
      </c>
      <c r="M18" s="50">
        <v>664</v>
      </c>
      <c r="N18" s="50">
        <v>626</v>
      </c>
      <c r="O18" s="51">
        <v>596</v>
      </c>
      <c r="P18" s="51">
        <v>602</v>
      </c>
      <c r="Q18" s="44">
        <v>623</v>
      </c>
      <c r="R18" s="45">
        <v>619</v>
      </c>
      <c r="S18" s="45">
        <v>607</v>
      </c>
      <c r="T18" s="45">
        <v>611</v>
      </c>
      <c r="U18" s="45">
        <v>492</v>
      </c>
      <c r="V18" s="45">
        <v>489</v>
      </c>
      <c r="W18" s="45">
        <v>492</v>
      </c>
      <c r="X18" s="45">
        <v>426</v>
      </c>
      <c r="Y18" s="45">
        <v>398</v>
      </c>
      <c r="Z18" s="45">
        <v>375</v>
      </c>
      <c r="AA18" s="45">
        <v>352</v>
      </c>
      <c r="AB18" s="45">
        <v>342</v>
      </c>
      <c r="AC18" s="45">
        <v>339</v>
      </c>
      <c r="AD18" s="45">
        <v>338</v>
      </c>
      <c r="AE18" s="45">
        <v>330</v>
      </c>
      <c r="AF18" s="45">
        <v>324</v>
      </c>
      <c r="AG18" s="45">
        <v>322</v>
      </c>
      <c r="AH18" s="45">
        <v>310</v>
      </c>
      <c r="AI18" s="45">
        <v>299</v>
      </c>
      <c r="AJ18" s="45">
        <v>300</v>
      </c>
      <c r="AK18" s="45">
        <v>330</v>
      </c>
      <c r="AL18" s="45">
        <v>337</v>
      </c>
      <c r="AM18" s="45">
        <v>349</v>
      </c>
    </row>
    <row r="19" spans="1:39" ht="13.5" x14ac:dyDescent="0.25">
      <c r="A19" s="36" t="s">
        <v>9</v>
      </c>
      <c r="B19" s="50">
        <v>988</v>
      </c>
      <c r="C19" s="50">
        <v>981</v>
      </c>
      <c r="D19" s="50">
        <v>967</v>
      </c>
      <c r="E19" s="50">
        <v>884</v>
      </c>
      <c r="F19" s="50">
        <v>843</v>
      </c>
      <c r="G19" s="50">
        <v>775</v>
      </c>
      <c r="H19" s="50">
        <v>673</v>
      </c>
      <c r="I19" s="50">
        <v>641</v>
      </c>
      <c r="J19" s="50">
        <v>614</v>
      </c>
      <c r="K19" s="50">
        <v>610</v>
      </c>
      <c r="L19" s="50">
        <v>603</v>
      </c>
      <c r="M19" s="50">
        <v>590</v>
      </c>
      <c r="N19" s="50">
        <v>585</v>
      </c>
      <c r="O19" s="51">
        <v>559</v>
      </c>
      <c r="P19" s="51">
        <v>553</v>
      </c>
      <c r="Q19" s="44">
        <v>561</v>
      </c>
      <c r="R19" s="45">
        <v>563</v>
      </c>
      <c r="S19" s="45">
        <v>559</v>
      </c>
      <c r="T19" s="45">
        <v>454</v>
      </c>
      <c r="U19" s="45">
        <v>432</v>
      </c>
      <c r="V19" s="45">
        <v>351</v>
      </c>
      <c r="W19" s="45">
        <v>343</v>
      </c>
      <c r="X19" s="45">
        <v>274</v>
      </c>
      <c r="Y19" s="45">
        <v>251</v>
      </c>
      <c r="Z19" s="45">
        <v>236</v>
      </c>
      <c r="AA19" s="45">
        <v>241</v>
      </c>
      <c r="AB19" s="45">
        <v>250</v>
      </c>
      <c r="AC19" s="45">
        <v>239</v>
      </c>
      <c r="AD19" s="45">
        <v>239</v>
      </c>
      <c r="AE19" s="45">
        <v>235</v>
      </c>
      <c r="AF19" s="45">
        <v>222</v>
      </c>
      <c r="AG19" s="45">
        <v>216</v>
      </c>
      <c r="AH19" s="45">
        <v>209</v>
      </c>
      <c r="AI19" s="45">
        <v>219</v>
      </c>
      <c r="AJ19" s="45">
        <v>227</v>
      </c>
      <c r="AK19" s="45">
        <v>246</v>
      </c>
      <c r="AL19" s="45">
        <v>224</v>
      </c>
      <c r="AM19" s="45">
        <v>232</v>
      </c>
    </row>
    <row r="20" spans="1:39" ht="13.5" x14ac:dyDescent="0.25">
      <c r="A20" s="36" t="s">
        <v>10</v>
      </c>
      <c r="B20" s="50">
        <v>337</v>
      </c>
      <c r="C20" s="50">
        <v>336</v>
      </c>
      <c r="D20" s="50">
        <v>323</v>
      </c>
      <c r="E20" s="50">
        <v>265</v>
      </c>
      <c r="F20" s="50">
        <v>268</v>
      </c>
      <c r="G20" s="50">
        <v>272</v>
      </c>
      <c r="H20" s="50">
        <v>255</v>
      </c>
      <c r="I20" s="50">
        <v>232</v>
      </c>
      <c r="J20" s="50">
        <v>207</v>
      </c>
      <c r="K20" s="50">
        <v>198</v>
      </c>
      <c r="L20" s="50">
        <v>193</v>
      </c>
      <c r="M20" s="50">
        <v>204</v>
      </c>
      <c r="N20" s="50">
        <v>208</v>
      </c>
      <c r="O20" s="51">
        <v>215</v>
      </c>
      <c r="P20" s="51">
        <v>216</v>
      </c>
      <c r="Q20" s="44">
        <v>221</v>
      </c>
      <c r="R20" s="45">
        <v>226</v>
      </c>
      <c r="S20" s="45">
        <v>233</v>
      </c>
      <c r="T20" s="45">
        <v>196</v>
      </c>
      <c r="U20" s="45">
        <v>174</v>
      </c>
      <c r="V20" s="45">
        <v>142</v>
      </c>
      <c r="W20" s="45">
        <v>141</v>
      </c>
      <c r="X20" s="45">
        <v>118</v>
      </c>
      <c r="Y20" s="45">
        <v>110</v>
      </c>
      <c r="Z20" s="45">
        <v>103</v>
      </c>
      <c r="AA20" s="45">
        <v>102</v>
      </c>
      <c r="AB20" s="45">
        <v>100</v>
      </c>
      <c r="AC20" s="45">
        <v>97</v>
      </c>
      <c r="AD20" s="45">
        <v>88</v>
      </c>
      <c r="AE20" s="45">
        <v>90</v>
      </c>
      <c r="AF20" s="45">
        <v>88</v>
      </c>
      <c r="AG20" s="45">
        <v>88</v>
      </c>
      <c r="AH20" s="45">
        <v>88</v>
      </c>
      <c r="AI20" s="45">
        <v>95</v>
      </c>
      <c r="AJ20" s="45">
        <v>101</v>
      </c>
      <c r="AK20" s="45">
        <v>120</v>
      </c>
      <c r="AL20" s="45">
        <v>115</v>
      </c>
      <c r="AM20" s="45">
        <v>108</v>
      </c>
    </row>
    <row r="21" spans="1:39" ht="13.5" x14ac:dyDescent="0.25">
      <c r="A21" s="36" t="s">
        <v>11</v>
      </c>
      <c r="B21" s="50">
        <v>185</v>
      </c>
      <c r="C21" s="50">
        <v>155</v>
      </c>
      <c r="D21" s="50">
        <v>157</v>
      </c>
      <c r="E21" s="50">
        <v>147</v>
      </c>
      <c r="F21" s="50">
        <v>143</v>
      </c>
      <c r="G21" s="50">
        <v>140</v>
      </c>
      <c r="H21" s="50">
        <v>133</v>
      </c>
      <c r="I21" s="50">
        <v>129</v>
      </c>
      <c r="J21" s="50">
        <v>116</v>
      </c>
      <c r="K21" s="50">
        <v>115</v>
      </c>
      <c r="L21" s="50">
        <v>107</v>
      </c>
      <c r="M21" s="50">
        <v>106</v>
      </c>
      <c r="N21" s="50">
        <v>111</v>
      </c>
      <c r="O21" s="51">
        <v>112</v>
      </c>
      <c r="P21" s="51">
        <v>115</v>
      </c>
      <c r="Q21" s="44">
        <v>101</v>
      </c>
      <c r="R21" s="45">
        <v>103</v>
      </c>
      <c r="S21" s="45">
        <v>104</v>
      </c>
      <c r="T21" s="45">
        <v>97</v>
      </c>
      <c r="U21" s="45">
        <v>92</v>
      </c>
      <c r="V21" s="45">
        <v>83</v>
      </c>
      <c r="W21" s="45">
        <v>86</v>
      </c>
      <c r="X21" s="45">
        <v>75</v>
      </c>
      <c r="Y21" s="45">
        <v>75</v>
      </c>
      <c r="Z21" s="45">
        <v>62</v>
      </c>
      <c r="AA21" s="45">
        <v>60</v>
      </c>
      <c r="AB21" s="45">
        <v>60</v>
      </c>
      <c r="AC21" s="45">
        <v>58</v>
      </c>
      <c r="AD21" s="45">
        <v>56</v>
      </c>
      <c r="AE21" s="45">
        <v>53</v>
      </c>
      <c r="AF21" s="45">
        <v>48</v>
      </c>
      <c r="AG21" s="45">
        <v>44</v>
      </c>
      <c r="AH21" s="45">
        <v>44</v>
      </c>
      <c r="AI21" s="45">
        <v>44</v>
      </c>
      <c r="AJ21" s="45">
        <v>49</v>
      </c>
      <c r="AK21" s="45">
        <v>50</v>
      </c>
      <c r="AL21" s="45">
        <v>43</v>
      </c>
      <c r="AM21" s="45">
        <v>43</v>
      </c>
    </row>
    <row r="22" spans="1:39" ht="13.5" x14ac:dyDescent="0.25">
      <c r="A22" s="36" t="s">
        <v>12</v>
      </c>
      <c r="B22" s="50">
        <v>113</v>
      </c>
      <c r="C22" s="50">
        <v>97</v>
      </c>
      <c r="D22" s="50">
        <v>92</v>
      </c>
      <c r="E22" s="50">
        <v>72</v>
      </c>
      <c r="F22" s="50">
        <v>71</v>
      </c>
      <c r="G22" s="50">
        <v>146</v>
      </c>
      <c r="H22" s="50">
        <v>144</v>
      </c>
      <c r="I22" s="50">
        <v>140</v>
      </c>
      <c r="J22" s="50">
        <v>136</v>
      </c>
      <c r="K22" s="50">
        <v>130</v>
      </c>
      <c r="L22" s="50">
        <v>136</v>
      </c>
      <c r="M22" s="50">
        <v>143</v>
      </c>
      <c r="N22" s="50">
        <v>145</v>
      </c>
      <c r="O22" s="51">
        <v>143</v>
      </c>
      <c r="P22" s="51">
        <v>146</v>
      </c>
      <c r="Q22" s="44">
        <v>153</v>
      </c>
      <c r="R22" s="45">
        <v>162</v>
      </c>
      <c r="S22" s="45">
        <v>141</v>
      </c>
      <c r="T22" s="45">
        <v>141</v>
      </c>
      <c r="U22" s="45">
        <v>132</v>
      </c>
      <c r="V22" s="45">
        <v>93</v>
      </c>
      <c r="W22" s="45">
        <v>91</v>
      </c>
      <c r="X22" s="45">
        <v>69</v>
      </c>
      <c r="Y22" s="45">
        <v>64</v>
      </c>
      <c r="Z22" s="45">
        <v>59</v>
      </c>
      <c r="AA22" s="45">
        <v>60</v>
      </c>
      <c r="AB22" s="45">
        <v>65</v>
      </c>
      <c r="AC22" s="45">
        <v>61</v>
      </c>
      <c r="AD22" s="45">
        <v>66</v>
      </c>
      <c r="AE22" s="45">
        <v>64</v>
      </c>
      <c r="AF22" s="45">
        <v>60</v>
      </c>
      <c r="AG22" s="45">
        <v>57</v>
      </c>
      <c r="AH22" s="45">
        <v>55</v>
      </c>
      <c r="AI22" s="45">
        <v>52</v>
      </c>
      <c r="AJ22" s="45">
        <v>57</v>
      </c>
      <c r="AK22" s="45">
        <v>63</v>
      </c>
      <c r="AL22" s="45">
        <v>65</v>
      </c>
      <c r="AM22" s="45">
        <v>67</v>
      </c>
    </row>
    <row r="23" spans="1:39" ht="13.5" x14ac:dyDescent="0.25">
      <c r="A23" s="36" t="s">
        <v>13</v>
      </c>
      <c r="B23" s="50">
        <v>28</v>
      </c>
      <c r="C23" s="50">
        <v>27</v>
      </c>
      <c r="D23" s="50">
        <v>27</v>
      </c>
      <c r="E23" s="50">
        <v>26</v>
      </c>
      <c r="F23" s="50">
        <v>27</v>
      </c>
      <c r="G23" s="50">
        <v>27</v>
      </c>
      <c r="H23" s="50">
        <v>21</v>
      </c>
      <c r="I23" s="50">
        <v>22</v>
      </c>
      <c r="J23" s="50">
        <v>21</v>
      </c>
      <c r="K23" s="50">
        <v>22</v>
      </c>
      <c r="L23" s="50">
        <v>22</v>
      </c>
      <c r="M23" s="50">
        <v>20</v>
      </c>
      <c r="N23" s="50">
        <v>20</v>
      </c>
      <c r="O23" s="51">
        <v>21</v>
      </c>
      <c r="P23" s="51">
        <v>20</v>
      </c>
      <c r="Q23" s="44">
        <v>21</v>
      </c>
      <c r="R23" s="45">
        <v>20</v>
      </c>
      <c r="S23" s="45">
        <v>18</v>
      </c>
      <c r="T23" s="45">
        <v>10</v>
      </c>
      <c r="U23" s="45">
        <v>9</v>
      </c>
      <c r="V23" s="45">
        <v>7</v>
      </c>
      <c r="W23" s="45">
        <v>8</v>
      </c>
      <c r="X23" s="45">
        <v>4</v>
      </c>
      <c r="Y23" s="45">
        <v>5</v>
      </c>
      <c r="Z23" s="45">
        <v>5</v>
      </c>
      <c r="AA23" s="45">
        <v>4</v>
      </c>
      <c r="AB23" s="45">
        <v>5</v>
      </c>
      <c r="AC23" s="45">
        <v>5</v>
      </c>
      <c r="AD23" s="45">
        <v>4</v>
      </c>
      <c r="AE23" s="45">
        <v>6</v>
      </c>
      <c r="AF23" s="45">
        <v>4</v>
      </c>
      <c r="AG23" s="45">
        <v>4</v>
      </c>
      <c r="AH23" s="45">
        <v>4</v>
      </c>
      <c r="AI23" s="45">
        <v>3</v>
      </c>
      <c r="AJ23" s="45">
        <v>3</v>
      </c>
      <c r="AK23" s="45">
        <v>2</v>
      </c>
      <c r="AL23" s="45">
        <v>2</v>
      </c>
      <c r="AM23" s="45">
        <v>2</v>
      </c>
    </row>
    <row r="24" spans="1:39" ht="13.5" x14ac:dyDescent="0.25">
      <c r="A24" s="36" t="s">
        <v>169</v>
      </c>
      <c r="B24" s="52" t="s">
        <v>174</v>
      </c>
      <c r="C24" s="52" t="s">
        <v>174</v>
      </c>
      <c r="D24" s="52" t="s">
        <v>174</v>
      </c>
      <c r="E24" s="52" t="s">
        <v>174</v>
      </c>
      <c r="F24" s="52" t="s">
        <v>174</v>
      </c>
      <c r="G24" s="52" t="s">
        <v>174</v>
      </c>
      <c r="H24" s="52" t="s">
        <v>174</v>
      </c>
      <c r="I24" s="52" t="s">
        <v>174</v>
      </c>
      <c r="J24" s="52" t="s">
        <v>174</v>
      </c>
      <c r="K24" s="52" t="s">
        <v>174</v>
      </c>
      <c r="L24" s="52" t="s">
        <v>174</v>
      </c>
      <c r="M24" s="52" t="s">
        <v>174</v>
      </c>
      <c r="N24" s="52" t="s">
        <v>174</v>
      </c>
      <c r="O24" s="35" t="s">
        <v>174</v>
      </c>
      <c r="P24" s="35" t="s">
        <v>174</v>
      </c>
      <c r="Q24" s="35" t="s">
        <v>174</v>
      </c>
      <c r="R24" s="35" t="s">
        <v>174</v>
      </c>
      <c r="S24" s="35" t="s">
        <v>174</v>
      </c>
      <c r="T24" s="35" t="s">
        <v>174</v>
      </c>
      <c r="U24" s="35" t="s">
        <v>174</v>
      </c>
      <c r="V24" s="35" t="s">
        <v>174</v>
      </c>
      <c r="W24" s="35" t="s">
        <v>174</v>
      </c>
      <c r="X24" s="35" t="s">
        <v>174</v>
      </c>
      <c r="Y24" s="35" t="s">
        <v>174</v>
      </c>
      <c r="Z24" s="45">
        <v>1</v>
      </c>
      <c r="AA24" s="35" t="s">
        <v>174</v>
      </c>
      <c r="AB24" s="35" t="s">
        <v>174</v>
      </c>
      <c r="AC24" s="35" t="s">
        <v>174</v>
      </c>
      <c r="AD24" s="35" t="s">
        <v>174</v>
      </c>
      <c r="AE24" s="35" t="s">
        <v>174</v>
      </c>
      <c r="AF24" s="35" t="s">
        <v>174</v>
      </c>
      <c r="AG24" s="35" t="s">
        <v>174</v>
      </c>
      <c r="AH24" s="35" t="s">
        <v>174</v>
      </c>
      <c r="AI24" s="35" t="s">
        <v>174</v>
      </c>
      <c r="AJ24" s="35" t="s">
        <v>174</v>
      </c>
      <c r="AK24" s="35" t="s">
        <v>174</v>
      </c>
      <c r="AL24" s="35" t="s">
        <v>174</v>
      </c>
      <c r="AM24" s="35" t="s">
        <v>174</v>
      </c>
    </row>
    <row r="25" spans="1:39" ht="13.5" x14ac:dyDescent="0.25">
      <c r="A25" s="36" t="s">
        <v>170</v>
      </c>
      <c r="B25" s="52" t="s">
        <v>174</v>
      </c>
      <c r="C25" s="52" t="s">
        <v>174</v>
      </c>
      <c r="D25" s="52" t="s">
        <v>174</v>
      </c>
      <c r="E25" s="52" t="s">
        <v>174</v>
      </c>
      <c r="F25" s="52" t="s">
        <v>174</v>
      </c>
      <c r="G25" s="52" t="s">
        <v>174</v>
      </c>
      <c r="H25" s="52" t="s">
        <v>174</v>
      </c>
      <c r="I25" s="52" t="s">
        <v>174</v>
      </c>
      <c r="J25" s="52" t="s">
        <v>174</v>
      </c>
      <c r="K25" s="52" t="s">
        <v>174</v>
      </c>
      <c r="L25" s="52" t="s">
        <v>174</v>
      </c>
      <c r="M25" s="52" t="s">
        <v>174</v>
      </c>
      <c r="N25" s="52" t="s">
        <v>174</v>
      </c>
      <c r="O25" s="35" t="s">
        <v>174</v>
      </c>
      <c r="P25" s="35" t="s">
        <v>174</v>
      </c>
      <c r="Q25" s="35" t="s">
        <v>174</v>
      </c>
      <c r="R25" s="35" t="s">
        <v>174</v>
      </c>
      <c r="S25" s="35" t="s">
        <v>174</v>
      </c>
      <c r="T25" s="35" t="s">
        <v>174</v>
      </c>
      <c r="U25" s="35" t="s">
        <v>174</v>
      </c>
      <c r="V25" s="35" t="s">
        <v>174</v>
      </c>
      <c r="W25" s="35" t="s">
        <v>174</v>
      </c>
      <c r="X25" s="35" t="s">
        <v>174</v>
      </c>
      <c r="Y25" s="35" t="s">
        <v>174</v>
      </c>
      <c r="Z25" s="45">
        <v>1</v>
      </c>
      <c r="AA25" s="35" t="s">
        <v>174</v>
      </c>
      <c r="AB25" s="35" t="s">
        <v>174</v>
      </c>
      <c r="AC25" s="35" t="s">
        <v>174</v>
      </c>
      <c r="AD25" s="35" t="s">
        <v>174</v>
      </c>
      <c r="AE25" s="35" t="s">
        <v>174</v>
      </c>
      <c r="AF25" s="35" t="s">
        <v>174</v>
      </c>
      <c r="AG25" s="35" t="s">
        <v>174</v>
      </c>
      <c r="AH25" s="35" t="s">
        <v>174</v>
      </c>
      <c r="AI25" s="35" t="s">
        <v>174</v>
      </c>
      <c r="AJ25" s="35" t="s">
        <v>174</v>
      </c>
      <c r="AK25" s="35" t="s">
        <v>174</v>
      </c>
      <c r="AL25" s="35" t="s">
        <v>174</v>
      </c>
      <c r="AM25" s="35" t="s">
        <v>174</v>
      </c>
    </row>
    <row r="26" spans="1:39" ht="13.5" x14ac:dyDescent="0.25">
      <c r="A26" s="36" t="s">
        <v>15</v>
      </c>
      <c r="B26" s="50">
        <v>17</v>
      </c>
      <c r="C26" s="50">
        <v>17</v>
      </c>
      <c r="D26" s="50">
        <v>19</v>
      </c>
      <c r="E26" s="50">
        <v>10</v>
      </c>
      <c r="F26" s="50">
        <v>10</v>
      </c>
      <c r="G26" s="50">
        <v>12</v>
      </c>
      <c r="H26" s="50">
        <v>12</v>
      </c>
      <c r="I26" s="50">
        <v>12</v>
      </c>
      <c r="J26" s="50">
        <v>12</v>
      </c>
      <c r="K26" s="50">
        <v>11</v>
      </c>
      <c r="L26" s="50">
        <v>11</v>
      </c>
      <c r="M26" s="50">
        <v>10</v>
      </c>
      <c r="N26" s="50">
        <v>11</v>
      </c>
      <c r="O26" s="51">
        <v>13</v>
      </c>
      <c r="P26" s="51">
        <v>15</v>
      </c>
      <c r="Q26" s="44">
        <v>15</v>
      </c>
      <c r="R26" s="45">
        <v>17</v>
      </c>
      <c r="S26" s="45">
        <v>15</v>
      </c>
      <c r="T26" s="45">
        <v>14</v>
      </c>
      <c r="U26" s="45">
        <v>16</v>
      </c>
      <c r="V26" s="45">
        <v>10</v>
      </c>
      <c r="W26" s="45">
        <v>9</v>
      </c>
      <c r="X26" s="45">
        <v>5</v>
      </c>
      <c r="Y26" s="45">
        <v>3</v>
      </c>
      <c r="Z26" s="45">
        <v>2</v>
      </c>
      <c r="AA26" s="45">
        <v>6</v>
      </c>
      <c r="AB26" s="45">
        <v>6</v>
      </c>
      <c r="AC26" s="45">
        <v>5</v>
      </c>
      <c r="AD26" s="45">
        <v>5</v>
      </c>
      <c r="AE26" s="45">
        <v>4</v>
      </c>
      <c r="AF26" s="45">
        <v>7</v>
      </c>
      <c r="AG26" s="45">
        <v>10</v>
      </c>
      <c r="AH26" s="45">
        <v>9</v>
      </c>
      <c r="AI26" s="45">
        <v>9</v>
      </c>
      <c r="AJ26" s="45">
        <v>9</v>
      </c>
      <c r="AK26" s="45">
        <v>11</v>
      </c>
      <c r="AL26" s="45">
        <v>5</v>
      </c>
      <c r="AM26" s="45">
        <v>8</v>
      </c>
    </row>
    <row r="27" spans="1:39" ht="13.5" x14ac:dyDescent="0.25">
      <c r="A27" s="36" t="s">
        <v>14</v>
      </c>
      <c r="B27" s="50">
        <v>34</v>
      </c>
      <c r="C27" s="50">
        <v>31</v>
      </c>
      <c r="D27" s="50">
        <v>30</v>
      </c>
      <c r="E27" s="50">
        <v>23</v>
      </c>
      <c r="F27" s="50">
        <v>25</v>
      </c>
      <c r="G27" s="50">
        <v>24</v>
      </c>
      <c r="H27" s="50">
        <v>22</v>
      </c>
      <c r="I27" s="50">
        <v>24</v>
      </c>
      <c r="J27" s="50">
        <v>25</v>
      </c>
      <c r="K27" s="50">
        <v>27</v>
      </c>
      <c r="L27" s="50">
        <v>30</v>
      </c>
      <c r="M27" s="50">
        <v>31</v>
      </c>
      <c r="N27" s="50">
        <v>31</v>
      </c>
      <c r="O27" s="51">
        <v>29</v>
      </c>
      <c r="P27" s="51">
        <v>31</v>
      </c>
      <c r="Q27" s="44">
        <v>35</v>
      </c>
      <c r="R27" s="45">
        <v>35</v>
      </c>
      <c r="S27" s="45">
        <v>37</v>
      </c>
      <c r="T27" s="45">
        <v>36</v>
      </c>
      <c r="U27" s="45">
        <v>28</v>
      </c>
      <c r="V27" s="45">
        <v>20</v>
      </c>
      <c r="W27" s="45">
        <v>21</v>
      </c>
      <c r="X27" s="45">
        <v>16</v>
      </c>
      <c r="Y27" s="45">
        <v>13</v>
      </c>
      <c r="Z27" s="45">
        <v>12</v>
      </c>
      <c r="AA27" s="45">
        <v>12</v>
      </c>
      <c r="AB27" s="45">
        <v>13</v>
      </c>
      <c r="AC27" s="45">
        <v>13</v>
      </c>
      <c r="AD27" s="45">
        <v>11</v>
      </c>
      <c r="AE27" s="45">
        <v>14</v>
      </c>
      <c r="AF27" s="45">
        <v>14</v>
      </c>
      <c r="AG27" s="45">
        <v>14</v>
      </c>
      <c r="AH27" s="45">
        <v>10</v>
      </c>
      <c r="AI27" s="45">
        <v>9</v>
      </c>
      <c r="AJ27" s="45">
        <v>10</v>
      </c>
      <c r="AK27" s="45">
        <v>13</v>
      </c>
      <c r="AL27" s="45">
        <v>9</v>
      </c>
      <c r="AM27" s="45">
        <v>10</v>
      </c>
    </row>
    <row r="28" spans="1:39" ht="13.5" x14ac:dyDescent="0.25">
      <c r="A28" s="38" t="s">
        <v>16</v>
      </c>
      <c r="B28" s="53">
        <v>360</v>
      </c>
      <c r="C28" s="53">
        <v>350</v>
      </c>
      <c r="D28" s="53">
        <v>342</v>
      </c>
      <c r="E28" s="53">
        <v>298</v>
      </c>
      <c r="F28" s="53">
        <v>288</v>
      </c>
      <c r="G28" s="53">
        <v>282</v>
      </c>
      <c r="H28" s="53">
        <v>272</v>
      </c>
      <c r="I28" s="53">
        <v>254</v>
      </c>
      <c r="J28" s="53">
        <v>237</v>
      </c>
      <c r="K28" s="53">
        <v>238</v>
      </c>
      <c r="L28" s="53">
        <v>241</v>
      </c>
      <c r="M28" s="53">
        <v>241</v>
      </c>
      <c r="N28" s="53">
        <v>242</v>
      </c>
      <c r="O28" s="54">
        <v>211</v>
      </c>
      <c r="P28" s="54">
        <v>204</v>
      </c>
      <c r="Q28" s="54">
        <v>202</v>
      </c>
      <c r="R28" s="55">
        <v>203</v>
      </c>
      <c r="S28" s="55">
        <v>196</v>
      </c>
      <c r="T28" s="55">
        <v>189</v>
      </c>
      <c r="U28" s="55">
        <v>186</v>
      </c>
      <c r="V28" s="55">
        <v>146</v>
      </c>
      <c r="W28" s="55">
        <v>141</v>
      </c>
      <c r="X28" s="55">
        <v>120</v>
      </c>
      <c r="Y28" s="55">
        <v>121</v>
      </c>
      <c r="Z28" s="55">
        <v>118</v>
      </c>
      <c r="AA28" s="55">
        <v>115</v>
      </c>
      <c r="AB28" s="56">
        <v>108</v>
      </c>
      <c r="AC28" s="56">
        <v>103</v>
      </c>
      <c r="AD28" s="56">
        <v>95</v>
      </c>
      <c r="AE28" s="56">
        <v>96</v>
      </c>
      <c r="AF28" s="56">
        <v>85</v>
      </c>
      <c r="AG28" s="56">
        <v>82</v>
      </c>
      <c r="AH28" s="56">
        <v>83</v>
      </c>
      <c r="AI28" s="56">
        <v>81</v>
      </c>
      <c r="AJ28" s="56">
        <v>81</v>
      </c>
      <c r="AK28" s="56">
        <v>83</v>
      </c>
      <c r="AL28" s="56">
        <v>85</v>
      </c>
      <c r="AM28" s="56">
        <v>91</v>
      </c>
    </row>
    <row r="29" spans="1:39" ht="13.5" x14ac:dyDescent="0.25">
      <c r="A29" s="30" t="s">
        <v>190</v>
      </c>
      <c r="B29" s="181">
        <v>26642</v>
      </c>
      <c r="C29" s="181">
        <v>25948</v>
      </c>
      <c r="D29" s="181">
        <v>25466</v>
      </c>
      <c r="E29" s="181">
        <v>24009</v>
      </c>
      <c r="F29" s="181">
        <v>23006</v>
      </c>
      <c r="G29" s="181">
        <v>22014</v>
      </c>
      <c r="H29" s="181">
        <v>20934</v>
      </c>
      <c r="I29" s="181">
        <v>18513</v>
      </c>
      <c r="J29" s="181">
        <v>17391</v>
      </c>
      <c r="K29" s="181">
        <v>17234</v>
      </c>
      <c r="L29" s="181">
        <v>17065</v>
      </c>
      <c r="M29" s="181">
        <v>16398</v>
      </c>
      <c r="N29" s="181">
        <v>15206</v>
      </c>
      <c r="O29" s="71">
        <v>14187</v>
      </c>
      <c r="P29" s="71">
        <v>13932</v>
      </c>
      <c r="Q29" s="71">
        <v>13635</v>
      </c>
      <c r="R29" s="71">
        <v>13248</v>
      </c>
      <c r="S29" s="71">
        <v>13196</v>
      </c>
      <c r="T29" s="71">
        <v>13017</v>
      </c>
      <c r="U29" s="71">
        <v>11922</v>
      </c>
      <c r="V29" s="71">
        <v>10641</v>
      </c>
      <c r="W29" s="71">
        <v>9915</v>
      </c>
      <c r="X29" s="71">
        <v>8189</v>
      </c>
      <c r="Y29" s="71">
        <v>7722</v>
      </c>
      <c r="Z29" s="71">
        <v>7300</v>
      </c>
      <c r="AA29" s="71">
        <v>7038</v>
      </c>
      <c r="AB29" s="71">
        <v>6785</v>
      </c>
      <c r="AC29" s="71">
        <v>6506</v>
      </c>
      <c r="AD29" s="71">
        <v>6310</v>
      </c>
      <c r="AE29" s="71">
        <v>6250</v>
      </c>
      <c r="AF29" s="71">
        <v>6211</v>
      </c>
      <c r="AG29" s="71">
        <v>6126</v>
      </c>
      <c r="AH29" s="71">
        <v>5939</v>
      </c>
      <c r="AI29" s="71">
        <v>5884</v>
      </c>
      <c r="AJ29" s="71">
        <v>5947</v>
      </c>
      <c r="AK29" s="71">
        <f>SUM(AK9:AK28)</f>
        <v>6134</v>
      </c>
      <c r="AL29" s="71">
        <f t="shared" ref="AL29:AM29" si="0">SUM(AL9:AL28)</f>
        <v>6018</v>
      </c>
      <c r="AM29" s="71">
        <f t="shared" si="0"/>
        <v>5982</v>
      </c>
    </row>
  </sheetData>
  <phoneticPr fontId="0" type="noConversion"/>
  <pageMargins left="0.11811023622047245" right="0.1181102362204724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workbookViewId="0"/>
  </sheetViews>
  <sheetFormatPr baseColWidth="10" defaultRowHeight="12.75" x14ac:dyDescent="0.2"/>
  <cols>
    <col min="1" max="1" width="18.7109375" style="6" customWidth="1"/>
    <col min="2" max="39" width="7.28515625" style="6" customWidth="1"/>
    <col min="40" max="16384" width="11.42578125" style="6"/>
  </cols>
  <sheetData>
    <row r="1" spans="1:39" s="3" customFormat="1" ht="21.95" customHeight="1" x14ac:dyDescent="0.35">
      <c r="A1" s="243" t="s">
        <v>284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/>
      <c r="AG1" s="20"/>
    </row>
    <row r="2" spans="1:39" s="3" customFormat="1" ht="18" x14ac:dyDescent="0.35">
      <c r="A2" s="242" t="s">
        <v>285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"/>
    </row>
    <row r="3" spans="1:39" s="3" customFormat="1" ht="18" x14ac:dyDescent="0.35">
      <c r="A3" s="299" t="s">
        <v>337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/>
    </row>
    <row r="4" spans="1:39" s="9" customFormat="1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1"/>
      <c r="AA4" s="11"/>
    </row>
    <row r="5" spans="1:39" s="8" customFormat="1" ht="15" customHeight="1" x14ac:dyDescent="0.25">
      <c r="A5" s="30" t="s">
        <v>228</v>
      </c>
      <c r="B5" s="58">
        <v>1982</v>
      </c>
      <c r="C5" s="58">
        <v>1983</v>
      </c>
      <c r="D5" s="58">
        <v>1984</v>
      </c>
      <c r="E5" s="58">
        <v>1985</v>
      </c>
      <c r="F5" s="58">
        <v>1986</v>
      </c>
      <c r="G5" s="58">
        <v>1987</v>
      </c>
      <c r="H5" s="58">
        <v>1988</v>
      </c>
      <c r="I5" s="58">
        <v>1989</v>
      </c>
      <c r="J5" s="58">
        <v>1990</v>
      </c>
      <c r="K5" s="58">
        <v>1991</v>
      </c>
      <c r="L5" s="58">
        <v>1992</v>
      </c>
      <c r="M5" s="58">
        <v>1993</v>
      </c>
      <c r="N5" s="58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s="8" customFormat="1" ht="13.5" x14ac:dyDescent="0.25">
      <c r="A6" s="36" t="s">
        <v>0</v>
      </c>
      <c r="B6" s="59">
        <v>2650</v>
      </c>
      <c r="C6" s="59">
        <v>2592</v>
      </c>
      <c r="D6" s="59">
        <v>2522</v>
      </c>
      <c r="E6" s="59">
        <v>2504</v>
      </c>
      <c r="F6" s="59">
        <v>2433</v>
      </c>
      <c r="G6" s="59">
        <v>2131</v>
      </c>
      <c r="H6" s="59">
        <v>2064</v>
      </c>
      <c r="I6" s="59">
        <v>1609</v>
      </c>
      <c r="J6" s="59">
        <v>1532</v>
      </c>
      <c r="K6" s="59">
        <v>1636</v>
      </c>
      <c r="L6" s="59">
        <v>1589</v>
      </c>
      <c r="M6" s="59">
        <v>1612</v>
      </c>
      <c r="N6" s="59">
        <v>1421</v>
      </c>
      <c r="O6" s="60">
        <v>1294</v>
      </c>
      <c r="P6" s="60">
        <v>1294</v>
      </c>
      <c r="Q6" s="60">
        <v>1279</v>
      </c>
      <c r="R6" s="60">
        <v>1270</v>
      </c>
      <c r="S6" s="60">
        <v>1229</v>
      </c>
      <c r="T6" s="60">
        <v>1227</v>
      </c>
      <c r="U6" s="60">
        <v>1126</v>
      </c>
      <c r="V6" s="60">
        <v>1153</v>
      </c>
      <c r="W6" s="60">
        <v>909</v>
      </c>
      <c r="X6" s="61">
        <v>710</v>
      </c>
      <c r="Y6" s="61">
        <v>681</v>
      </c>
      <c r="Z6" s="62">
        <v>633</v>
      </c>
      <c r="AA6" s="62">
        <v>607</v>
      </c>
      <c r="AB6" s="62">
        <v>585</v>
      </c>
      <c r="AC6" s="62">
        <v>534</v>
      </c>
      <c r="AD6" s="62">
        <v>521</v>
      </c>
      <c r="AE6" s="62">
        <v>535</v>
      </c>
      <c r="AF6" s="62">
        <v>546</v>
      </c>
      <c r="AG6" s="62">
        <v>541</v>
      </c>
      <c r="AH6" s="62">
        <v>522</v>
      </c>
      <c r="AI6" s="62">
        <v>534</v>
      </c>
      <c r="AJ6" s="62">
        <v>526</v>
      </c>
      <c r="AK6" s="62">
        <v>559</v>
      </c>
      <c r="AL6" s="62">
        <v>566</v>
      </c>
      <c r="AM6" s="62">
        <v>581</v>
      </c>
    </row>
    <row r="7" spans="1:39" s="8" customFormat="1" ht="13.5" x14ac:dyDescent="0.25">
      <c r="A7" s="36" t="s">
        <v>1</v>
      </c>
      <c r="B7" s="59">
        <v>4378</v>
      </c>
      <c r="C7" s="59">
        <v>4282</v>
      </c>
      <c r="D7" s="59">
        <v>4115</v>
      </c>
      <c r="E7" s="59">
        <v>4024</v>
      </c>
      <c r="F7" s="59">
        <v>3589</v>
      </c>
      <c r="G7" s="59">
        <v>3481</v>
      </c>
      <c r="H7" s="59">
        <v>3372</v>
      </c>
      <c r="I7" s="59">
        <v>3000</v>
      </c>
      <c r="J7" s="59">
        <v>2786</v>
      </c>
      <c r="K7" s="59">
        <v>2752</v>
      </c>
      <c r="L7" s="59">
        <v>2810</v>
      </c>
      <c r="M7" s="59">
        <v>2687</v>
      </c>
      <c r="N7" s="59">
        <v>2490</v>
      </c>
      <c r="O7" s="60">
        <v>2120</v>
      </c>
      <c r="P7" s="60">
        <v>2110</v>
      </c>
      <c r="Q7" s="60">
        <v>2011</v>
      </c>
      <c r="R7" s="60">
        <v>1938</v>
      </c>
      <c r="S7" s="60">
        <v>1946</v>
      </c>
      <c r="T7" s="60">
        <v>1926</v>
      </c>
      <c r="U7" s="60">
        <v>1534</v>
      </c>
      <c r="V7" s="60">
        <v>1391</v>
      </c>
      <c r="W7" s="60">
        <v>1261</v>
      </c>
      <c r="X7" s="61">
        <v>951</v>
      </c>
      <c r="Y7" s="61">
        <v>885</v>
      </c>
      <c r="Z7" s="62">
        <v>820</v>
      </c>
      <c r="AA7" s="62">
        <v>772</v>
      </c>
      <c r="AB7" s="62">
        <v>740</v>
      </c>
      <c r="AC7" s="62">
        <v>695</v>
      </c>
      <c r="AD7" s="62">
        <v>614</v>
      </c>
      <c r="AE7" s="62">
        <v>554</v>
      </c>
      <c r="AF7" s="62">
        <v>536</v>
      </c>
      <c r="AG7" s="62">
        <v>502</v>
      </c>
      <c r="AH7" s="62">
        <v>456</v>
      </c>
      <c r="AI7" s="62">
        <v>416</v>
      </c>
      <c r="AJ7" s="62">
        <v>397</v>
      </c>
      <c r="AK7" s="62">
        <v>403</v>
      </c>
      <c r="AL7" s="62">
        <v>371</v>
      </c>
      <c r="AM7" s="62">
        <v>343</v>
      </c>
    </row>
    <row r="8" spans="1:39" ht="13.5" x14ac:dyDescent="0.25">
      <c r="A8" s="36" t="s">
        <v>2</v>
      </c>
      <c r="B8" s="63">
        <v>5532</v>
      </c>
      <c r="C8" s="63">
        <v>5173</v>
      </c>
      <c r="D8" s="63">
        <v>5104</v>
      </c>
      <c r="E8" s="63">
        <v>4931</v>
      </c>
      <c r="F8" s="63">
        <v>4999</v>
      </c>
      <c r="G8" s="63">
        <v>4726</v>
      </c>
      <c r="H8" s="63">
        <v>4261</v>
      </c>
      <c r="I8" s="63">
        <v>3687</v>
      </c>
      <c r="J8" s="63">
        <v>3365</v>
      </c>
      <c r="K8" s="63">
        <v>3317</v>
      </c>
      <c r="L8" s="63">
        <v>3284</v>
      </c>
      <c r="M8" s="63">
        <v>3108</v>
      </c>
      <c r="N8" s="63">
        <v>2952</v>
      </c>
      <c r="O8" s="64">
        <v>2753</v>
      </c>
      <c r="P8" s="43">
        <v>2613</v>
      </c>
      <c r="Q8" s="60">
        <v>2478</v>
      </c>
      <c r="R8" s="60">
        <v>2364</v>
      </c>
      <c r="S8" s="60">
        <v>2383</v>
      </c>
      <c r="T8" s="60">
        <v>2406</v>
      </c>
      <c r="U8" s="60">
        <v>2249</v>
      </c>
      <c r="V8" s="60">
        <v>1777</v>
      </c>
      <c r="W8" s="60">
        <v>1564</v>
      </c>
      <c r="X8" s="61">
        <v>1216</v>
      </c>
      <c r="Y8" s="62">
        <v>1120</v>
      </c>
      <c r="Z8" s="62">
        <v>1005</v>
      </c>
      <c r="AA8" s="62">
        <v>909</v>
      </c>
      <c r="AB8" s="62">
        <v>851</v>
      </c>
      <c r="AC8" s="62">
        <v>781</v>
      </c>
      <c r="AD8" s="62">
        <v>735</v>
      </c>
      <c r="AE8" s="60">
        <v>741</v>
      </c>
      <c r="AF8" s="60">
        <v>758</v>
      </c>
      <c r="AG8" s="60">
        <v>752</v>
      </c>
      <c r="AH8" s="60">
        <v>736</v>
      </c>
      <c r="AI8" s="60">
        <v>720</v>
      </c>
      <c r="AJ8" s="60">
        <v>706</v>
      </c>
      <c r="AK8" s="60">
        <v>666</v>
      </c>
      <c r="AL8" s="60">
        <v>621</v>
      </c>
      <c r="AM8" s="60">
        <v>564</v>
      </c>
    </row>
    <row r="9" spans="1:39" ht="13.5" x14ac:dyDescent="0.25">
      <c r="A9" s="36" t="s">
        <v>3</v>
      </c>
      <c r="B9" s="63">
        <v>761</v>
      </c>
      <c r="C9" s="63">
        <v>755</v>
      </c>
      <c r="D9" s="63">
        <v>754</v>
      </c>
      <c r="E9" s="63">
        <v>688</v>
      </c>
      <c r="F9" s="63">
        <v>716</v>
      </c>
      <c r="G9" s="63">
        <v>672</v>
      </c>
      <c r="H9" s="63">
        <v>632</v>
      </c>
      <c r="I9" s="63">
        <v>444</v>
      </c>
      <c r="J9" s="63">
        <v>435</v>
      </c>
      <c r="K9" s="63">
        <v>457</v>
      </c>
      <c r="L9" s="63">
        <v>472</v>
      </c>
      <c r="M9" s="63">
        <v>451</v>
      </c>
      <c r="N9" s="63">
        <v>391</v>
      </c>
      <c r="O9" s="64">
        <v>366</v>
      </c>
      <c r="P9" s="64">
        <v>346</v>
      </c>
      <c r="Q9" s="60">
        <v>349</v>
      </c>
      <c r="R9" s="60">
        <v>324</v>
      </c>
      <c r="S9" s="60">
        <v>342</v>
      </c>
      <c r="T9" s="60">
        <v>376</v>
      </c>
      <c r="U9" s="60">
        <v>370</v>
      </c>
      <c r="V9" s="60">
        <v>256</v>
      </c>
      <c r="W9" s="60">
        <v>249</v>
      </c>
      <c r="X9" s="61">
        <v>146</v>
      </c>
      <c r="Y9" s="62">
        <v>126</v>
      </c>
      <c r="Z9" s="62">
        <v>123</v>
      </c>
      <c r="AA9" s="62">
        <v>122</v>
      </c>
      <c r="AB9" s="62">
        <v>121</v>
      </c>
      <c r="AC9" s="62">
        <v>118</v>
      </c>
      <c r="AD9" s="62">
        <v>121</v>
      </c>
      <c r="AE9" s="60">
        <v>129</v>
      </c>
      <c r="AF9" s="60">
        <v>113</v>
      </c>
      <c r="AG9" s="60">
        <v>119</v>
      </c>
      <c r="AH9" s="60">
        <v>116</v>
      </c>
      <c r="AI9" s="60">
        <v>102</v>
      </c>
      <c r="AJ9" s="60">
        <v>95</v>
      </c>
      <c r="AK9" s="60">
        <v>88</v>
      </c>
      <c r="AL9" s="60"/>
      <c r="AM9" s="60"/>
    </row>
    <row r="10" spans="1:39" ht="13.5" x14ac:dyDescent="0.25">
      <c r="A10" s="36" t="s">
        <v>4</v>
      </c>
      <c r="B10" s="63">
        <v>1124</v>
      </c>
      <c r="C10" s="63">
        <v>1131</v>
      </c>
      <c r="D10" s="63">
        <v>1114</v>
      </c>
      <c r="E10" s="63">
        <v>1034</v>
      </c>
      <c r="F10" s="63">
        <v>1052</v>
      </c>
      <c r="G10" s="63">
        <v>1046</v>
      </c>
      <c r="H10" s="63">
        <v>1043</v>
      </c>
      <c r="I10" s="63">
        <v>910</v>
      </c>
      <c r="J10" s="63">
        <v>785</v>
      </c>
      <c r="K10" s="63">
        <v>695</v>
      </c>
      <c r="L10" s="63">
        <v>690</v>
      </c>
      <c r="M10" s="63">
        <v>682</v>
      </c>
      <c r="N10" s="63">
        <v>506</v>
      </c>
      <c r="O10" s="64">
        <v>426</v>
      </c>
      <c r="P10" s="64">
        <v>411</v>
      </c>
      <c r="Q10" s="60">
        <v>366</v>
      </c>
      <c r="R10" s="60">
        <v>373</v>
      </c>
      <c r="S10" s="60">
        <v>355</v>
      </c>
      <c r="T10" s="60">
        <v>336</v>
      </c>
      <c r="U10" s="60">
        <v>260</v>
      </c>
      <c r="V10" s="60">
        <v>245</v>
      </c>
      <c r="W10" s="60">
        <v>230</v>
      </c>
      <c r="X10" s="60">
        <v>180</v>
      </c>
      <c r="Y10" s="60">
        <v>175</v>
      </c>
      <c r="Z10" s="60">
        <v>183</v>
      </c>
      <c r="AA10" s="60">
        <v>178</v>
      </c>
      <c r="AB10" s="60">
        <v>187</v>
      </c>
      <c r="AC10" s="60">
        <v>175</v>
      </c>
      <c r="AD10" s="60">
        <v>180</v>
      </c>
      <c r="AE10" s="60">
        <v>182</v>
      </c>
      <c r="AF10" s="60">
        <v>187</v>
      </c>
      <c r="AG10" s="60">
        <v>168</v>
      </c>
      <c r="AH10" s="60">
        <v>149</v>
      </c>
      <c r="AI10" s="60">
        <v>132</v>
      </c>
      <c r="AJ10" s="60">
        <v>146</v>
      </c>
      <c r="AK10" s="60">
        <v>163</v>
      </c>
      <c r="AL10" s="60"/>
      <c r="AM10" s="60"/>
    </row>
    <row r="11" spans="1:39" ht="13.5" x14ac:dyDescent="0.25">
      <c r="A11" s="36" t="s">
        <v>219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  <c r="P11" s="64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>
        <v>238</v>
      </c>
      <c r="AM11" s="60">
        <v>220</v>
      </c>
    </row>
    <row r="12" spans="1:39" ht="13.5" x14ac:dyDescent="0.25">
      <c r="A12" s="36" t="s">
        <v>5</v>
      </c>
      <c r="B12" s="63">
        <v>1947</v>
      </c>
      <c r="C12" s="63">
        <v>1988</v>
      </c>
      <c r="D12" s="63">
        <v>2018</v>
      </c>
      <c r="E12" s="63">
        <v>2006</v>
      </c>
      <c r="F12" s="63">
        <v>1834</v>
      </c>
      <c r="G12" s="63">
        <v>1790</v>
      </c>
      <c r="H12" s="63">
        <v>1677</v>
      </c>
      <c r="I12" s="63">
        <v>1532</v>
      </c>
      <c r="J12" s="63">
        <v>1488</v>
      </c>
      <c r="K12" s="63">
        <v>1438</v>
      </c>
      <c r="L12" s="63">
        <v>1424</v>
      </c>
      <c r="M12" s="63">
        <v>1313</v>
      </c>
      <c r="N12" s="63">
        <v>1202</v>
      </c>
      <c r="O12" s="64">
        <v>1105</v>
      </c>
      <c r="P12" s="64">
        <v>1115</v>
      </c>
      <c r="Q12" s="60">
        <v>1085</v>
      </c>
      <c r="R12" s="60">
        <v>1045</v>
      </c>
      <c r="S12" s="60">
        <v>1028</v>
      </c>
      <c r="T12" s="60">
        <v>1016</v>
      </c>
      <c r="U12" s="60">
        <v>926</v>
      </c>
      <c r="V12" s="60">
        <v>732</v>
      </c>
      <c r="W12" s="60">
        <v>701</v>
      </c>
      <c r="X12" s="60">
        <v>539</v>
      </c>
      <c r="Y12" s="60">
        <v>497</v>
      </c>
      <c r="Z12" s="60">
        <v>444</v>
      </c>
      <c r="AA12" s="60">
        <v>420</v>
      </c>
      <c r="AB12" s="60">
        <v>399</v>
      </c>
      <c r="AC12" s="60">
        <v>382</v>
      </c>
      <c r="AD12" s="60">
        <v>371</v>
      </c>
      <c r="AE12" s="60">
        <v>352</v>
      </c>
      <c r="AF12" s="60">
        <v>335</v>
      </c>
      <c r="AG12" s="60">
        <v>312</v>
      </c>
      <c r="AH12" s="60">
        <v>317</v>
      </c>
      <c r="AI12" s="60">
        <v>311</v>
      </c>
      <c r="AJ12" s="60">
        <v>313</v>
      </c>
      <c r="AK12" s="60">
        <v>361</v>
      </c>
      <c r="AL12" s="60">
        <v>342</v>
      </c>
      <c r="AM12" s="60">
        <v>308</v>
      </c>
    </row>
    <row r="13" spans="1:39" ht="13.5" x14ac:dyDescent="0.25">
      <c r="A13" s="36" t="s">
        <v>6</v>
      </c>
      <c r="B13" s="63">
        <v>1444</v>
      </c>
      <c r="C13" s="63">
        <v>1519</v>
      </c>
      <c r="D13" s="63">
        <v>1439</v>
      </c>
      <c r="E13" s="63">
        <v>1378</v>
      </c>
      <c r="F13" s="63">
        <v>1422</v>
      </c>
      <c r="G13" s="63">
        <v>1393</v>
      </c>
      <c r="H13" s="63">
        <v>1376</v>
      </c>
      <c r="I13" s="63">
        <v>1259</v>
      </c>
      <c r="J13" s="63">
        <v>1146</v>
      </c>
      <c r="K13" s="63">
        <v>1127</v>
      </c>
      <c r="L13" s="63">
        <v>1054</v>
      </c>
      <c r="M13" s="63">
        <v>850</v>
      </c>
      <c r="N13" s="63">
        <v>645</v>
      </c>
      <c r="O13" s="64">
        <v>650</v>
      </c>
      <c r="P13" s="64">
        <v>602</v>
      </c>
      <c r="Q13" s="60">
        <v>586</v>
      </c>
      <c r="R13" s="60">
        <v>566</v>
      </c>
      <c r="S13" s="60">
        <v>560</v>
      </c>
      <c r="T13" s="60">
        <v>531</v>
      </c>
      <c r="U13" s="60">
        <v>464</v>
      </c>
      <c r="V13" s="60">
        <v>378</v>
      </c>
      <c r="W13" s="60">
        <v>321</v>
      </c>
      <c r="X13" s="60">
        <v>223</v>
      </c>
      <c r="Y13" s="60">
        <v>197</v>
      </c>
      <c r="Z13" s="60">
        <v>176</v>
      </c>
      <c r="AA13" s="60">
        <v>161</v>
      </c>
      <c r="AB13" s="60">
        <v>162</v>
      </c>
      <c r="AC13" s="60">
        <v>151</v>
      </c>
      <c r="AD13" s="60">
        <v>146</v>
      </c>
      <c r="AE13" s="60">
        <v>144</v>
      </c>
      <c r="AF13" s="60">
        <v>146</v>
      </c>
      <c r="AG13" s="60">
        <v>145</v>
      </c>
      <c r="AH13" s="60">
        <v>135</v>
      </c>
      <c r="AI13" s="60">
        <v>147</v>
      </c>
      <c r="AJ13" s="60">
        <v>143</v>
      </c>
      <c r="AK13" s="60">
        <v>142</v>
      </c>
      <c r="AL13" s="60">
        <v>135</v>
      </c>
      <c r="AM13" s="60">
        <v>135</v>
      </c>
    </row>
    <row r="14" spans="1:39" ht="13.5" x14ac:dyDescent="0.25">
      <c r="A14" s="36" t="s">
        <v>7</v>
      </c>
      <c r="B14" s="63">
        <v>1546</v>
      </c>
      <c r="C14" s="63">
        <v>1590</v>
      </c>
      <c r="D14" s="63">
        <v>1600</v>
      </c>
      <c r="E14" s="63">
        <v>1301</v>
      </c>
      <c r="F14" s="63">
        <v>1374</v>
      </c>
      <c r="G14" s="63">
        <v>1354</v>
      </c>
      <c r="H14" s="63">
        <v>1314</v>
      </c>
      <c r="I14" s="63">
        <v>1110</v>
      </c>
      <c r="J14" s="63">
        <v>1060</v>
      </c>
      <c r="K14" s="63">
        <v>1017</v>
      </c>
      <c r="L14" s="63">
        <v>930</v>
      </c>
      <c r="M14" s="63">
        <v>882</v>
      </c>
      <c r="N14" s="63">
        <v>802</v>
      </c>
      <c r="O14" s="64">
        <v>701</v>
      </c>
      <c r="P14" s="64">
        <v>658</v>
      </c>
      <c r="Q14" s="60">
        <v>659</v>
      </c>
      <c r="R14" s="60">
        <v>504</v>
      </c>
      <c r="S14" s="60">
        <v>518</v>
      </c>
      <c r="T14" s="60">
        <v>558</v>
      </c>
      <c r="U14" s="60">
        <v>537</v>
      </c>
      <c r="V14" s="60">
        <v>472</v>
      </c>
      <c r="W14" s="60">
        <v>462</v>
      </c>
      <c r="X14" s="60">
        <v>344</v>
      </c>
      <c r="Y14" s="60">
        <v>325</v>
      </c>
      <c r="Z14" s="60">
        <v>302</v>
      </c>
      <c r="AA14" s="60">
        <v>282</v>
      </c>
      <c r="AB14" s="60">
        <v>277</v>
      </c>
      <c r="AC14" s="60">
        <v>260</v>
      </c>
      <c r="AD14" s="60">
        <v>245</v>
      </c>
      <c r="AE14" s="60">
        <v>268</v>
      </c>
      <c r="AF14" s="60">
        <v>277</v>
      </c>
      <c r="AG14" s="60">
        <v>296</v>
      </c>
      <c r="AH14" s="60">
        <v>277</v>
      </c>
      <c r="AI14" s="60">
        <v>293</v>
      </c>
      <c r="AJ14" s="60">
        <v>327</v>
      </c>
      <c r="AK14" s="60">
        <v>367</v>
      </c>
      <c r="AL14" s="60">
        <v>373</v>
      </c>
      <c r="AM14" s="60">
        <v>377</v>
      </c>
    </row>
    <row r="15" spans="1:39" ht="13.5" x14ac:dyDescent="0.25">
      <c r="A15" s="36" t="s">
        <v>8</v>
      </c>
      <c r="B15" s="63">
        <v>1065</v>
      </c>
      <c r="C15" s="63">
        <v>1011</v>
      </c>
      <c r="D15" s="63">
        <v>974</v>
      </c>
      <c r="E15" s="63">
        <v>836</v>
      </c>
      <c r="F15" s="63">
        <v>789</v>
      </c>
      <c r="G15" s="63">
        <v>630</v>
      </c>
      <c r="H15" s="63">
        <v>564</v>
      </c>
      <c r="I15" s="63">
        <v>524</v>
      </c>
      <c r="J15" s="63">
        <v>529</v>
      </c>
      <c r="K15" s="63">
        <v>517</v>
      </c>
      <c r="L15" s="63">
        <v>499</v>
      </c>
      <c r="M15" s="63">
        <v>482</v>
      </c>
      <c r="N15" s="63">
        <v>447</v>
      </c>
      <c r="O15" s="64">
        <v>419</v>
      </c>
      <c r="P15" s="64">
        <v>416</v>
      </c>
      <c r="Q15" s="60">
        <v>433</v>
      </c>
      <c r="R15" s="60">
        <v>427</v>
      </c>
      <c r="S15" s="60">
        <v>429</v>
      </c>
      <c r="T15" s="60">
        <v>425</v>
      </c>
      <c r="U15" s="60">
        <v>312</v>
      </c>
      <c r="V15" s="60">
        <v>314</v>
      </c>
      <c r="W15" s="60">
        <v>311</v>
      </c>
      <c r="X15" s="60">
        <v>254</v>
      </c>
      <c r="Y15" s="60">
        <v>236</v>
      </c>
      <c r="Z15" s="60">
        <v>219</v>
      </c>
      <c r="AA15" s="60">
        <v>205</v>
      </c>
      <c r="AB15" s="60">
        <v>206</v>
      </c>
      <c r="AC15" s="60">
        <v>205</v>
      </c>
      <c r="AD15" s="60">
        <v>203</v>
      </c>
      <c r="AE15" s="60">
        <v>195</v>
      </c>
      <c r="AF15" s="60">
        <v>193</v>
      </c>
      <c r="AG15" s="60">
        <v>184</v>
      </c>
      <c r="AH15" s="60">
        <v>183</v>
      </c>
      <c r="AI15" s="60">
        <v>189</v>
      </c>
      <c r="AJ15" s="60">
        <v>198</v>
      </c>
      <c r="AK15" s="60">
        <v>226</v>
      </c>
      <c r="AL15" s="60">
        <v>241</v>
      </c>
      <c r="AM15" s="60">
        <v>252</v>
      </c>
    </row>
    <row r="16" spans="1:39" ht="13.5" x14ac:dyDescent="0.25">
      <c r="A16" s="36" t="s">
        <v>9</v>
      </c>
      <c r="B16" s="63">
        <v>844</v>
      </c>
      <c r="C16" s="63">
        <v>837</v>
      </c>
      <c r="D16" s="63">
        <v>826</v>
      </c>
      <c r="E16" s="63">
        <v>752</v>
      </c>
      <c r="F16" s="63">
        <v>734</v>
      </c>
      <c r="G16" s="63">
        <v>652</v>
      </c>
      <c r="H16" s="63">
        <v>548</v>
      </c>
      <c r="I16" s="63">
        <v>523</v>
      </c>
      <c r="J16" s="63">
        <v>497</v>
      </c>
      <c r="K16" s="63">
        <v>501</v>
      </c>
      <c r="L16" s="63">
        <v>498</v>
      </c>
      <c r="M16" s="63">
        <v>487</v>
      </c>
      <c r="N16" s="63">
        <v>489</v>
      </c>
      <c r="O16" s="64">
        <v>460</v>
      </c>
      <c r="P16" s="64">
        <v>454</v>
      </c>
      <c r="Q16" s="60">
        <v>462</v>
      </c>
      <c r="R16" s="60">
        <v>465</v>
      </c>
      <c r="S16" s="60">
        <v>460</v>
      </c>
      <c r="T16" s="60">
        <v>358</v>
      </c>
      <c r="U16" s="60">
        <v>340</v>
      </c>
      <c r="V16" s="60">
        <v>267</v>
      </c>
      <c r="W16" s="60">
        <v>264</v>
      </c>
      <c r="X16" s="60">
        <v>197</v>
      </c>
      <c r="Y16" s="60">
        <v>172</v>
      </c>
      <c r="Z16" s="60">
        <v>161</v>
      </c>
      <c r="AA16" s="60">
        <v>162</v>
      </c>
      <c r="AB16" s="60">
        <v>166</v>
      </c>
      <c r="AC16" s="60">
        <v>163</v>
      </c>
      <c r="AD16" s="60">
        <v>161</v>
      </c>
      <c r="AE16" s="60">
        <v>155</v>
      </c>
      <c r="AF16" s="60">
        <v>146</v>
      </c>
      <c r="AG16" s="60">
        <v>144</v>
      </c>
      <c r="AH16" s="60">
        <v>137</v>
      </c>
      <c r="AI16" s="60">
        <v>143</v>
      </c>
      <c r="AJ16" s="60">
        <v>152</v>
      </c>
      <c r="AK16" s="60">
        <v>167</v>
      </c>
      <c r="AL16" s="60">
        <v>150</v>
      </c>
      <c r="AM16" s="60">
        <v>159</v>
      </c>
    </row>
    <row r="17" spans="1:39" ht="13.5" x14ac:dyDescent="0.25">
      <c r="A17" s="36" t="s">
        <v>10</v>
      </c>
      <c r="B17" s="63">
        <v>290</v>
      </c>
      <c r="C17" s="63">
        <v>291</v>
      </c>
      <c r="D17" s="63">
        <v>276</v>
      </c>
      <c r="E17" s="63">
        <v>220</v>
      </c>
      <c r="F17" s="63">
        <v>225</v>
      </c>
      <c r="G17" s="63">
        <v>227</v>
      </c>
      <c r="H17" s="63">
        <v>212</v>
      </c>
      <c r="I17" s="63">
        <v>194</v>
      </c>
      <c r="J17" s="63">
        <v>173</v>
      </c>
      <c r="K17" s="63">
        <v>165</v>
      </c>
      <c r="L17" s="63">
        <v>163</v>
      </c>
      <c r="M17" s="63">
        <v>174</v>
      </c>
      <c r="N17" s="63">
        <v>179</v>
      </c>
      <c r="O17" s="64">
        <v>182</v>
      </c>
      <c r="P17" s="64">
        <v>180</v>
      </c>
      <c r="Q17" s="60">
        <v>180</v>
      </c>
      <c r="R17" s="60">
        <v>184</v>
      </c>
      <c r="S17" s="60">
        <v>192</v>
      </c>
      <c r="T17" s="60">
        <v>161</v>
      </c>
      <c r="U17" s="60">
        <v>141</v>
      </c>
      <c r="V17" s="60">
        <v>108</v>
      </c>
      <c r="W17" s="60">
        <v>107</v>
      </c>
      <c r="X17" s="60">
        <v>82</v>
      </c>
      <c r="Y17" s="60">
        <v>75</v>
      </c>
      <c r="Z17" s="60">
        <v>72</v>
      </c>
      <c r="AA17" s="60">
        <v>72</v>
      </c>
      <c r="AB17" s="60">
        <v>71</v>
      </c>
      <c r="AC17" s="60">
        <v>62</v>
      </c>
      <c r="AD17" s="60">
        <v>56</v>
      </c>
      <c r="AE17" s="60">
        <v>55</v>
      </c>
      <c r="AF17" s="60">
        <v>50</v>
      </c>
      <c r="AG17" s="60">
        <v>51</v>
      </c>
      <c r="AH17" s="60">
        <v>52</v>
      </c>
      <c r="AI17" s="60">
        <v>58</v>
      </c>
      <c r="AJ17" s="60">
        <v>65</v>
      </c>
      <c r="AK17" s="60">
        <v>86</v>
      </c>
      <c r="AL17" s="60">
        <v>84</v>
      </c>
      <c r="AM17" s="60">
        <v>83</v>
      </c>
    </row>
    <row r="18" spans="1:39" ht="13.5" x14ac:dyDescent="0.25">
      <c r="A18" s="36" t="s">
        <v>11</v>
      </c>
      <c r="B18" s="63">
        <v>148</v>
      </c>
      <c r="C18" s="63">
        <v>125</v>
      </c>
      <c r="D18" s="63">
        <v>124</v>
      </c>
      <c r="E18" s="63">
        <v>112</v>
      </c>
      <c r="F18" s="63">
        <v>117</v>
      </c>
      <c r="G18" s="63">
        <v>114</v>
      </c>
      <c r="H18" s="63">
        <v>105</v>
      </c>
      <c r="I18" s="63">
        <v>102</v>
      </c>
      <c r="J18" s="63">
        <v>92</v>
      </c>
      <c r="K18" s="63">
        <v>91</v>
      </c>
      <c r="L18" s="63">
        <v>81</v>
      </c>
      <c r="M18" s="63">
        <v>79</v>
      </c>
      <c r="N18" s="63">
        <v>84</v>
      </c>
      <c r="O18" s="64">
        <v>85</v>
      </c>
      <c r="P18" s="64">
        <v>89</v>
      </c>
      <c r="Q18" s="60">
        <v>76</v>
      </c>
      <c r="R18" s="60">
        <v>78</v>
      </c>
      <c r="S18" s="60">
        <v>79</v>
      </c>
      <c r="T18" s="60">
        <v>75</v>
      </c>
      <c r="U18" s="60">
        <v>71</v>
      </c>
      <c r="V18" s="60">
        <v>63</v>
      </c>
      <c r="W18" s="60">
        <v>65</v>
      </c>
      <c r="X18" s="60">
        <v>56</v>
      </c>
      <c r="Y18" s="60">
        <v>55</v>
      </c>
      <c r="Z18" s="60">
        <v>41</v>
      </c>
      <c r="AA18" s="60">
        <v>40</v>
      </c>
      <c r="AB18" s="60">
        <v>38</v>
      </c>
      <c r="AC18" s="60">
        <v>35</v>
      </c>
      <c r="AD18" s="60">
        <v>32</v>
      </c>
      <c r="AE18" s="60">
        <v>30</v>
      </c>
      <c r="AF18" s="60">
        <v>26</v>
      </c>
      <c r="AG18" s="60">
        <v>24</v>
      </c>
      <c r="AH18" s="60">
        <v>26</v>
      </c>
      <c r="AI18" s="60">
        <v>27</v>
      </c>
      <c r="AJ18" s="60">
        <v>33</v>
      </c>
      <c r="AK18" s="60">
        <v>36</v>
      </c>
      <c r="AL18" s="60">
        <v>29</v>
      </c>
      <c r="AM18" s="60">
        <v>29</v>
      </c>
    </row>
    <row r="19" spans="1:39" ht="13.5" x14ac:dyDescent="0.25">
      <c r="A19" s="36" t="s">
        <v>12</v>
      </c>
      <c r="B19" s="63">
        <v>84</v>
      </c>
      <c r="C19" s="63">
        <v>77</v>
      </c>
      <c r="D19" s="63">
        <v>74</v>
      </c>
      <c r="E19" s="63">
        <v>54</v>
      </c>
      <c r="F19" s="63">
        <v>57</v>
      </c>
      <c r="G19" s="63">
        <v>110</v>
      </c>
      <c r="H19" s="63">
        <v>106</v>
      </c>
      <c r="I19" s="63">
        <v>106</v>
      </c>
      <c r="J19" s="63">
        <v>102</v>
      </c>
      <c r="K19" s="63">
        <v>99</v>
      </c>
      <c r="L19" s="63">
        <v>103</v>
      </c>
      <c r="M19" s="63">
        <v>109</v>
      </c>
      <c r="N19" s="63">
        <v>116</v>
      </c>
      <c r="O19" s="64">
        <v>112</v>
      </c>
      <c r="P19" s="64">
        <v>113</v>
      </c>
      <c r="Q19" s="60">
        <v>116</v>
      </c>
      <c r="R19" s="60">
        <v>123</v>
      </c>
      <c r="S19" s="60">
        <v>109</v>
      </c>
      <c r="T19" s="60">
        <v>108</v>
      </c>
      <c r="U19" s="60">
        <v>100</v>
      </c>
      <c r="V19" s="60">
        <v>65</v>
      </c>
      <c r="W19" s="60">
        <v>62</v>
      </c>
      <c r="X19" s="60">
        <v>45</v>
      </c>
      <c r="Y19" s="60">
        <v>41</v>
      </c>
      <c r="Z19" s="60">
        <v>39</v>
      </c>
      <c r="AA19" s="60">
        <v>36</v>
      </c>
      <c r="AB19" s="60">
        <v>37</v>
      </c>
      <c r="AC19" s="60">
        <v>35</v>
      </c>
      <c r="AD19" s="60">
        <v>38</v>
      </c>
      <c r="AE19" s="60">
        <v>38</v>
      </c>
      <c r="AF19" s="60">
        <v>34</v>
      </c>
      <c r="AG19" s="60">
        <v>34</v>
      </c>
      <c r="AH19" s="60">
        <v>34</v>
      </c>
      <c r="AI19" s="60">
        <v>28</v>
      </c>
      <c r="AJ19" s="60">
        <v>33</v>
      </c>
      <c r="AK19" s="60">
        <v>39</v>
      </c>
      <c r="AL19" s="60">
        <v>40</v>
      </c>
      <c r="AM19" s="60">
        <v>43</v>
      </c>
    </row>
    <row r="20" spans="1:39" ht="13.5" x14ac:dyDescent="0.25">
      <c r="A20" s="36" t="s">
        <v>13</v>
      </c>
      <c r="B20" s="63">
        <v>18</v>
      </c>
      <c r="C20" s="63">
        <v>18</v>
      </c>
      <c r="D20" s="63">
        <v>18</v>
      </c>
      <c r="E20" s="63">
        <v>19</v>
      </c>
      <c r="F20" s="63">
        <v>19</v>
      </c>
      <c r="G20" s="63">
        <v>19</v>
      </c>
      <c r="H20" s="63">
        <v>15</v>
      </c>
      <c r="I20" s="63">
        <v>16</v>
      </c>
      <c r="J20" s="63">
        <v>16</v>
      </c>
      <c r="K20" s="63">
        <v>16</v>
      </c>
      <c r="L20" s="63">
        <v>16</v>
      </c>
      <c r="M20" s="63">
        <v>16</v>
      </c>
      <c r="N20" s="63">
        <v>16</v>
      </c>
      <c r="O20" s="64">
        <v>16</v>
      </c>
      <c r="P20" s="64">
        <v>16</v>
      </c>
      <c r="Q20" s="60">
        <v>18</v>
      </c>
      <c r="R20" s="60">
        <v>18</v>
      </c>
      <c r="S20" s="60">
        <v>17</v>
      </c>
      <c r="T20" s="60">
        <v>9</v>
      </c>
      <c r="U20" s="60">
        <v>8</v>
      </c>
      <c r="V20" s="60">
        <v>6</v>
      </c>
      <c r="W20" s="60">
        <v>7</v>
      </c>
      <c r="X20" s="60">
        <v>3</v>
      </c>
      <c r="Y20" s="60">
        <v>3</v>
      </c>
      <c r="Z20" s="60">
        <v>3</v>
      </c>
      <c r="AA20" s="60">
        <v>2</v>
      </c>
      <c r="AB20" s="60">
        <v>2</v>
      </c>
      <c r="AC20" s="60">
        <v>2</v>
      </c>
      <c r="AD20" s="60">
        <v>2</v>
      </c>
      <c r="AE20" s="60">
        <v>4</v>
      </c>
      <c r="AF20" s="60">
        <v>3</v>
      </c>
      <c r="AG20" s="60">
        <v>3</v>
      </c>
      <c r="AH20" s="60">
        <v>4</v>
      </c>
      <c r="AI20" s="60">
        <v>3</v>
      </c>
      <c r="AJ20" s="60">
        <v>3</v>
      </c>
      <c r="AK20" s="60">
        <v>2</v>
      </c>
      <c r="AL20" s="60">
        <v>2</v>
      </c>
      <c r="AM20" s="60">
        <v>2</v>
      </c>
    </row>
    <row r="21" spans="1:39" ht="13.5" x14ac:dyDescent="0.25">
      <c r="A21" s="36" t="s">
        <v>169</v>
      </c>
      <c r="B21" s="65" t="s">
        <v>174</v>
      </c>
      <c r="C21" s="65" t="s">
        <v>174</v>
      </c>
      <c r="D21" s="65" t="s">
        <v>174</v>
      </c>
      <c r="E21" s="65" t="s">
        <v>174</v>
      </c>
      <c r="F21" s="65" t="s">
        <v>174</v>
      </c>
      <c r="G21" s="65" t="s">
        <v>174</v>
      </c>
      <c r="H21" s="65" t="s">
        <v>174</v>
      </c>
      <c r="I21" s="65" t="s">
        <v>174</v>
      </c>
      <c r="J21" s="65" t="s">
        <v>174</v>
      </c>
      <c r="K21" s="65" t="s">
        <v>174</v>
      </c>
      <c r="L21" s="65" t="s">
        <v>174</v>
      </c>
      <c r="M21" s="65" t="s">
        <v>174</v>
      </c>
      <c r="N21" s="65" t="s">
        <v>174</v>
      </c>
      <c r="O21" s="66" t="s">
        <v>174</v>
      </c>
      <c r="P21" s="66" t="s">
        <v>174</v>
      </c>
      <c r="Q21" s="66" t="s">
        <v>174</v>
      </c>
      <c r="R21" s="66" t="s">
        <v>174</v>
      </c>
      <c r="S21" s="66" t="s">
        <v>174</v>
      </c>
      <c r="T21" s="66" t="s">
        <v>174</v>
      </c>
      <c r="U21" s="66" t="s">
        <v>174</v>
      </c>
      <c r="V21" s="66" t="s">
        <v>174</v>
      </c>
      <c r="W21" s="66" t="s">
        <v>174</v>
      </c>
      <c r="X21" s="66" t="s">
        <v>174</v>
      </c>
      <c r="Y21" s="66" t="s">
        <v>174</v>
      </c>
      <c r="Z21" s="60">
        <v>1</v>
      </c>
      <c r="AA21" s="66" t="s">
        <v>174</v>
      </c>
      <c r="AB21" s="66" t="s">
        <v>174</v>
      </c>
      <c r="AC21" s="66" t="s">
        <v>174</v>
      </c>
      <c r="AD21" s="66" t="s">
        <v>174</v>
      </c>
      <c r="AE21" s="66" t="s">
        <v>174</v>
      </c>
      <c r="AF21" s="66" t="s">
        <v>174</v>
      </c>
      <c r="AG21" s="66" t="s">
        <v>174</v>
      </c>
      <c r="AH21" s="66" t="s">
        <v>174</v>
      </c>
      <c r="AI21" s="66" t="s">
        <v>174</v>
      </c>
      <c r="AJ21" s="66" t="s">
        <v>174</v>
      </c>
      <c r="AK21" s="66" t="s">
        <v>174</v>
      </c>
      <c r="AL21" s="66" t="s">
        <v>174</v>
      </c>
      <c r="AM21" s="66" t="s">
        <v>174</v>
      </c>
    </row>
    <row r="22" spans="1:39" ht="13.5" x14ac:dyDescent="0.25">
      <c r="A22" s="36" t="s">
        <v>170</v>
      </c>
      <c r="B22" s="65" t="s">
        <v>174</v>
      </c>
      <c r="C22" s="65" t="s">
        <v>174</v>
      </c>
      <c r="D22" s="65" t="s">
        <v>174</v>
      </c>
      <c r="E22" s="65" t="s">
        <v>174</v>
      </c>
      <c r="F22" s="65" t="s">
        <v>174</v>
      </c>
      <c r="G22" s="65" t="s">
        <v>174</v>
      </c>
      <c r="H22" s="65" t="s">
        <v>174</v>
      </c>
      <c r="I22" s="65" t="s">
        <v>174</v>
      </c>
      <c r="J22" s="65" t="s">
        <v>174</v>
      </c>
      <c r="K22" s="65" t="s">
        <v>174</v>
      </c>
      <c r="L22" s="65" t="s">
        <v>174</v>
      </c>
      <c r="M22" s="65" t="s">
        <v>174</v>
      </c>
      <c r="N22" s="65" t="s">
        <v>174</v>
      </c>
      <c r="O22" s="66" t="s">
        <v>174</v>
      </c>
      <c r="P22" s="66" t="s">
        <v>174</v>
      </c>
      <c r="Q22" s="66" t="s">
        <v>174</v>
      </c>
      <c r="R22" s="66" t="s">
        <v>174</v>
      </c>
      <c r="S22" s="66" t="s">
        <v>174</v>
      </c>
      <c r="T22" s="66" t="s">
        <v>174</v>
      </c>
      <c r="U22" s="66" t="s">
        <v>174</v>
      </c>
      <c r="V22" s="66" t="s">
        <v>174</v>
      </c>
      <c r="W22" s="66" t="s">
        <v>174</v>
      </c>
      <c r="X22" s="66" t="s">
        <v>174</v>
      </c>
      <c r="Y22" s="66" t="s">
        <v>174</v>
      </c>
      <c r="Z22" s="66" t="s">
        <v>174</v>
      </c>
      <c r="AA22" s="66" t="s">
        <v>174</v>
      </c>
      <c r="AB22" s="66" t="s">
        <v>174</v>
      </c>
      <c r="AC22" s="66" t="s">
        <v>174</v>
      </c>
      <c r="AD22" s="66" t="s">
        <v>174</v>
      </c>
      <c r="AE22" s="66" t="s">
        <v>174</v>
      </c>
      <c r="AF22" s="66" t="s">
        <v>174</v>
      </c>
      <c r="AG22" s="66" t="s">
        <v>174</v>
      </c>
      <c r="AH22" s="66" t="s">
        <v>174</v>
      </c>
      <c r="AI22" s="66" t="s">
        <v>174</v>
      </c>
      <c r="AJ22" s="66" t="s">
        <v>174</v>
      </c>
      <c r="AK22" s="66" t="s">
        <v>174</v>
      </c>
      <c r="AL22" s="66" t="s">
        <v>174</v>
      </c>
      <c r="AM22" s="66" t="s">
        <v>174</v>
      </c>
    </row>
    <row r="23" spans="1:39" ht="13.5" x14ac:dyDescent="0.25">
      <c r="A23" s="36" t="s">
        <v>15</v>
      </c>
      <c r="B23" s="67">
        <v>12</v>
      </c>
      <c r="C23" s="67">
        <v>12</v>
      </c>
      <c r="D23" s="67">
        <v>14</v>
      </c>
      <c r="E23" s="67">
        <v>6</v>
      </c>
      <c r="F23" s="67">
        <v>6</v>
      </c>
      <c r="G23" s="67">
        <v>7</v>
      </c>
      <c r="H23" s="67">
        <v>7</v>
      </c>
      <c r="I23" s="67">
        <v>7</v>
      </c>
      <c r="J23" s="67">
        <v>7</v>
      </c>
      <c r="K23" s="67">
        <v>6</v>
      </c>
      <c r="L23" s="67">
        <v>6</v>
      </c>
      <c r="M23" s="67">
        <v>7</v>
      </c>
      <c r="N23" s="67">
        <v>7</v>
      </c>
      <c r="O23" s="62">
        <v>9</v>
      </c>
      <c r="P23" s="62">
        <v>10</v>
      </c>
      <c r="Q23" s="62">
        <v>11</v>
      </c>
      <c r="R23" s="62">
        <v>13</v>
      </c>
      <c r="S23" s="62">
        <v>12</v>
      </c>
      <c r="T23" s="62">
        <v>13</v>
      </c>
      <c r="U23" s="62">
        <v>15</v>
      </c>
      <c r="V23" s="62">
        <v>9</v>
      </c>
      <c r="W23" s="62">
        <v>8</v>
      </c>
      <c r="X23" s="62">
        <v>4</v>
      </c>
      <c r="Y23" s="62">
        <v>2</v>
      </c>
      <c r="Z23" s="62">
        <v>1</v>
      </c>
      <c r="AA23" s="62">
        <v>1</v>
      </c>
      <c r="AB23" s="62">
        <v>2</v>
      </c>
      <c r="AC23" s="62">
        <v>2</v>
      </c>
      <c r="AD23" s="62">
        <v>2</v>
      </c>
      <c r="AE23" s="62">
        <v>2</v>
      </c>
      <c r="AF23" s="62">
        <v>4</v>
      </c>
      <c r="AG23" s="62">
        <v>7</v>
      </c>
      <c r="AH23" s="62">
        <v>6</v>
      </c>
      <c r="AI23" s="62">
        <v>6</v>
      </c>
      <c r="AJ23" s="62">
        <v>7</v>
      </c>
      <c r="AK23" s="62">
        <v>8</v>
      </c>
      <c r="AL23" s="62">
        <v>3</v>
      </c>
      <c r="AM23" s="62">
        <v>5</v>
      </c>
    </row>
    <row r="24" spans="1:39" ht="13.5" x14ac:dyDescent="0.25">
      <c r="A24" s="36" t="s">
        <v>14</v>
      </c>
      <c r="B24" s="67">
        <v>21</v>
      </c>
      <c r="C24" s="67">
        <v>21</v>
      </c>
      <c r="D24" s="67">
        <v>20</v>
      </c>
      <c r="E24" s="67">
        <v>13</v>
      </c>
      <c r="F24" s="67">
        <v>15</v>
      </c>
      <c r="G24" s="67">
        <v>15</v>
      </c>
      <c r="H24" s="67">
        <v>13</v>
      </c>
      <c r="I24" s="67">
        <v>15</v>
      </c>
      <c r="J24" s="67">
        <v>16</v>
      </c>
      <c r="K24" s="67">
        <v>20</v>
      </c>
      <c r="L24" s="67">
        <v>22</v>
      </c>
      <c r="M24" s="67">
        <v>23</v>
      </c>
      <c r="N24" s="67">
        <v>23</v>
      </c>
      <c r="O24" s="62">
        <v>21</v>
      </c>
      <c r="P24" s="62">
        <v>25</v>
      </c>
      <c r="Q24" s="62">
        <v>28</v>
      </c>
      <c r="R24" s="62">
        <v>27</v>
      </c>
      <c r="S24" s="62">
        <v>28</v>
      </c>
      <c r="T24" s="62">
        <v>27</v>
      </c>
      <c r="U24" s="62">
        <v>21</v>
      </c>
      <c r="V24" s="62">
        <v>16</v>
      </c>
      <c r="W24" s="62">
        <v>17</v>
      </c>
      <c r="X24" s="62">
        <v>14</v>
      </c>
      <c r="Y24" s="62">
        <v>12</v>
      </c>
      <c r="Z24" s="62">
        <v>11</v>
      </c>
      <c r="AA24" s="62">
        <v>10</v>
      </c>
      <c r="AB24" s="62">
        <v>10</v>
      </c>
      <c r="AC24" s="62">
        <v>10</v>
      </c>
      <c r="AD24" s="62">
        <v>10</v>
      </c>
      <c r="AE24" s="62">
        <v>12</v>
      </c>
      <c r="AF24" s="62">
        <v>12</v>
      </c>
      <c r="AG24" s="62">
        <v>13</v>
      </c>
      <c r="AH24" s="62">
        <v>9</v>
      </c>
      <c r="AI24" s="62">
        <v>7</v>
      </c>
      <c r="AJ24" s="62">
        <v>8</v>
      </c>
      <c r="AK24" s="62">
        <v>9</v>
      </c>
      <c r="AL24" s="62">
        <v>7</v>
      </c>
      <c r="AM24" s="62">
        <v>7</v>
      </c>
    </row>
    <row r="25" spans="1:39" ht="13.5" x14ac:dyDescent="0.25">
      <c r="A25" s="36" t="s">
        <v>16</v>
      </c>
      <c r="B25" s="68">
        <v>269</v>
      </c>
      <c r="C25" s="68">
        <v>264</v>
      </c>
      <c r="D25" s="68">
        <v>256</v>
      </c>
      <c r="E25" s="68">
        <v>213</v>
      </c>
      <c r="F25" s="68">
        <v>219</v>
      </c>
      <c r="G25" s="68">
        <v>218</v>
      </c>
      <c r="H25" s="68">
        <v>210</v>
      </c>
      <c r="I25" s="68">
        <v>191</v>
      </c>
      <c r="J25" s="68">
        <v>174</v>
      </c>
      <c r="K25" s="68">
        <v>174</v>
      </c>
      <c r="L25" s="68">
        <v>178</v>
      </c>
      <c r="M25" s="68">
        <v>179</v>
      </c>
      <c r="N25" s="68">
        <v>181</v>
      </c>
      <c r="O25" s="69">
        <v>153</v>
      </c>
      <c r="P25" s="69">
        <v>149</v>
      </c>
      <c r="Q25" s="69">
        <v>146</v>
      </c>
      <c r="R25" s="69">
        <v>145</v>
      </c>
      <c r="S25" s="69">
        <v>140</v>
      </c>
      <c r="T25" s="69">
        <v>136</v>
      </c>
      <c r="U25" s="69">
        <v>137</v>
      </c>
      <c r="V25" s="69">
        <v>101</v>
      </c>
      <c r="W25" s="69">
        <v>98</v>
      </c>
      <c r="X25" s="69">
        <v>79</v>
      </c>
      <c r="Y25" s="69">
        <v>80</v>
      </c>
      <c r="Z25" s="69">
        <v>76</v>
      </c>
      <c r="AA25" s="69">
        <v>74</v>
      </c>
      <c r="AB25" s="69">
        <v>68</v>
      </c>
      <c r="AC25" s="69">
        <v>62</v>
      </c>
      <c r="AD25" s="69">
        <v>56</v>
      </c>
      <c r="AE25" s="69">
        <v>59</v>
      </c>
      <c r="AF25" s="69">
        <v>52</v>
      </c>
      <c r="AG25" s="69">
        <v>50</v>
      </c>
      <c r="AH25" s="69">
        <v>49</v>
      </c>
      <c r="AI25" s="69">
        <v>47</v>
      </c>
      <c r="AJ25" s="69">
        <v>49</v>
      </c>
      <c r="AK25" s="69">
        <v>48</v>
      </c>
      <c r="AL25" s="69">
        <v>49</v>
      </c>
      <c r="AM25" s="69">
        <v>56</v>
      </c>
    </row>
    <row r="26" spans="1:39" s="8" customFormat="1" ht="15" customHeight="1" x14ac:dyDescent="0.25">
      <c r="A26" s="30" t="s">
        <v>223</v>
      </c>
      <c r="B26" s="70">
        <f t="shared" ref="B26:C26" si="0">SUM(B6:B25)</f>
        <v>22133</v>
      </c>
      <c r="C26" s="70">
        <f t="shared" si="0"/>
        <v>21686</v>
      </c>
      <c r="D26" s="70">
        <f t="shared" ref="D26:N26" si="1">SUM(D6:D25)</f>
        <v>21248</v>
      </c>
      <c r="E26" s="70">
        <f t="shared" si="1"/>
        <v>20091</v>
      </c>
      <c r="F26" s="70">
        <f t="shared" si="1"/>
        <v>19600</v>
      </c>
      <c r="G26" s="70">
        <f t="shared" si="1"/>
        <v>18585</v>
      </c>
      <c r="H26" s="70">
        <f t="shared" si="1"/>
        <v>17519</v>
      </c>
      <c r="I26" s="70">
        <f t="shared" si="1"/>
        <v>15229</v>
      </c>
      <c r="J26" s="70">
        <f t="shared" si="1"/>
        <v>14203</v>
      </c>
      <c r="K26" s="70">
        <f t="shared" si="1"/>
        <v>14028</v>
      </c>
      <c r="L26" s="70">
        <f t="shared" si="1"/>
        <v>13819</v>
      </c>
      <c r="M26" s="70">
        <f t="shared" si="1"/>
        <v>13141</v>
      </c>
      <c r="N26" s="70">
        <f t="shared" si="1"/>
        <v>11951</v>
      </c>
      <c r="O26" s="71">
        <f>SUM(O6:O25)</f>
        <v>10872</v>
      </c>
      <c r="P26" s="71">
        <f>SUM(P6:P25)</f>
        <v>10601</v>
      </c>
      <c r="Q26" s="71">
        <v>10283</v>
      </c>
      <c r="R26" s="71">
        <v>9864</v>
      </c>
      <c r="S26" s="71">
        <v>9827</v>
      </c>
      <c r="T26" s="71">
        <v>9688</v>
      </c>
      <c r="U26" s="71">
        <f t="shared" ref="U26:AH26" si="2">SUM(U6:U25)</f>
        <v>8611</v>
      </c>
      <c r="V26" s="71">
        <f t="shared" si="2"/>
        <v>7353</v>
      </c>
      <c r="W26" s="71">
        <f t="shared" si="2"/>
        <v>6636</v>
      </c>
      <c r="X26" s="71">
        <f t="shared" si="2"/>
        <v>5043</v>
      </c>
      <c r="Y26" s="72">
        <f t="shared" si="2"/>
        <v>4682</v>
      </c>
      <c r="Z26" s="72">
        <f t="shared" si="2"/>
        <v>4310</v>
      </c>
      <c r="AA26" s="72">
        <f t="shared" si="2"/>
        <v>4053</v>
      </c>
      <c r="AB26" s="72">
        <f t="shared" si="2"/>
        <v>3922</v>
      </c>
      <c r="AC26" s="72">
        <f t="shared" si="2"/>
        <v>3672</v>
      </c>
      <c r="AD26" s="72">
        <f t="shared" si="2"/>
        <v>3493</v>
      </c>
      <c r="AE26" s="72">
        <f t="shared" si="2"/>
        <v>3455</v>
      </c>
      <c r="AF26" s="72">
        <f t="shared" si="2"/>
        <v>3418</v>
      </c>
      <c r="AG26" s="72">
        <f t="shared" si="2"/>
        <v>3345</v>
      </c>
      <c r="AH26" s="72">
        <f t="shared" si="2"/>
        <v>3208</v>
      </c>
      <c r="AI26" s="72">
        <f t="shared" ref="AI26:AJ26" si="3">SUM(AI6:AI25)</f>
        <v>3163</v>
      </c>
      <c r="AJ26" s="72">
        <f t="shared" si="3"/>
        <v>3201</v>
      </c>
      <c r="AK26" s="72">
        <f t="shared" ref="AK26:AM26" si="4">SUM(AK6:AK25)</f>
        <v>3370</v>
      </c>
      <c r="AL26" s="72">
        <f t="shared" si="4"/>
        <v>3251</v>
      </c>
      <c r="AM26" s="72">
        <f t="shared" si="4"/>
        <v>3164</v>
      </c>
    </row>
    <row r="27" spans="1:39" s="16" customFormat="1" ht="15" customHeight="1" x14ac:dyDescent="0.2">
      <c r="A27" s="75" t="s">
        <v>229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39" x14ac:dyDescent="0.2">
      <c r="A28" s="76" t="s">
        <v>178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</sheetData>
  <phoneticPr fontId="0" type="noConversion"/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  <ignoredErrors>
    <ignoredError sqref="AI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/>
  </sheetViews>
  <sheetFormatPr baseColWidth="10" defaultRowHeight="12.75" x14ac:dyDescent="0.2"/>
  <cols>
    <col min="1" max="1" width="18.7109375" style="6" customWidth="1"/>
    <col min="2" max="39" width="6.7109375" style="6" customWidth="1"/>
    <col min="40" max="16384" width="11.42578125" style="6"/>
  </cols>
  <sheetData>
    <row r="1" spans="1:39" s="3" customFormat="1" ht="21.95" customHeight="1" x14ac:dyDescent="0.35">
      <c r="A1" s="243" t="s">
        <v>286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/>
      <c r="AG1" s="20"/>
    </row>
    <row r="2" spans="1:39" s="3" customFormat="1" ht="18" x14ac:dyDescent="0.35">
      <c r="A2" s="242" t="s">
        <v>287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"/>
    </row>
    <row r="3" spans="1:39" s="3" customFormat="1" ht="18" x14ac:dyDescent="0.35">
      <c r="A3" s="299" t="s">
        <v>337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/>
    </row>
    <row r="4" spans="1:39" s="9" customFormat="1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1"/>
      <c r="AA4" s="11"/>
    </row>
    <row r="5" spans="1:39" s="8" customFormat="1" ht="13.5" x14ac:dyDescent="0.25">
      <c r="A5" s="30" t="s">
        <v>228</v>
      </c>
      <c r="B5" s="58">
        <v>1982</v>
      </c>
      <c r="C5" s="58">
        <v>1983</v>
      </c>
      <c r="D5" s="58">
        <v>1984</v>
      </c>
      <c r="E5" s="58">
        <v>1985</v>
      </c>
      <c r="F5" s="58">
        <v>1986</v>
      </c>
      <c r="G5" s="58">
        <v>1987</v>
      </c>
      <c r="H5" s="58">
        <v>1988</v>
      </c>
      <c r="I5" s="58">
        <v>1989</v>
      </c>
      <c r="J5" s="58">
        <v>1990</v>
      </c>
      <c r="K5" s="58">
        <v>1991</v>
      </c>
      <c r="L5" s="58">
        <v>1992</v>
      </c>
      <c r="M5" s="58">
        <v>1993</v>
      </c>
      <c r="N5" s="58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s="8" customFormat="1" ht="13.5" x14ac:dyDescent="0.25">
      <c r="A6" s="36" t="s">
        <v>0</v>
      </c>
      <c r="B6" s="59">
        <v>137</v>
      </c>
      <c r="C6" s="59">
        <v>121</v>
      </c>
      <c r="D6" s="59">
        <v>115</v>
      </c>
      <c r="E6" s="59">
        <v>112</v>
      </c>
      <c r="F6" s="59">
        <v>106</v>
      </c>
      <c r="G6" s="59">
        <v>119</v>
      </c>
      <c r="H6" s="59">
        <v>118</v>
      </c>
      <c r="I6" s="59">
        <v>112</v>
      </c>
      <c r="J6" s="59">
        <v>118</v>
      </c>
      <c r="K6" s="59">
        <v>132</v>
      </c>
      <c r="L6" s="59">
        <v>135</v>
      </c>
      <c r="M6" s="59">
        <v>141</v>
      </c>
      <c r="N6" s="59">
        <v>143</v>
      </c>
      <c r="O6" s="60">
        <v>150</v>
      </c>
      <c r="P6" s="60">
        <v>159</v>
      </c>
      <c r="Q6" s="60">
        <v>167</v>
      </c>
      <c r="R6" s="60">
        <v>176</v>
      </c>
      <c r="S6" s="60">
        <v>180</v>
      </c>
      <c r="T6" s="60">
        <v>193</v>
      </c>
      <c r="U6" s="60">
        <v>196</v>
      </c>
      <c r="V6" s="60">
        <v>206</v>
      </c>
      <c r="W6" s="60">
        <v>201</v>
      </c>
      <c r="X6" s="61">
        <v>204</v>
      </c>
      <c r="Y6" s="61">
        <v>206</v>
      </c>
      <c r="Z6" s="62">
        <v>210</v>
      </c>
      <c r="AA6" s="62">
        <v>205</v>
      </c>
      <c r="AB6" s="62">
        <v>213</v>
      </c>
      <c r="AC6" s="62">
        <v>215</v>
      </c>
      <c r="AD6" s="62">
        <v>221</v>
      </c>
      <c r="AE6" s="62">
        <v>233</v>
      </c>
      <c r="AF6" s="62">
        <v>241</v>
      </c>
      <c r="AG6" s="62">
        <v>250</v>
      </c>
      <c r="AH6" s="62">
        <v>262</v>
      </c>
      <c r="AI6" s="62">
        <v>283</v>
      </c>
      <c r="AJ6" s="62">
        <v>308</v>
      </c>
      <c r="AK6" s="62">
        <v>326</v>
      </c>
      <c r="AL6" s="62">
        <v>370</v>
      </c>
      <c r="AM6" s="62">
        <v>407</v>
      </c>
    </row>
    <row r="7" spans="1:39" s="8" customFormat="1" ht="13.5" x14ac:dyDescent="0.25">
      <c r="A7" s="36" t="s">
        <v>1</v>
      </c>
      <c r="B7" s="59">
        <v>168</v>
      </c>
      <c r="C7" s="59">
        <v>156</v>
      </c>
      <c r="D7" s="59">
        <v>157</v>
      </c>
      <c r="E7" s="59">
        <v>157</v>
      </c>
      <c r="F7" s="59">
        <v>138</v>
      </c>
      <c r="G7" s="59">
        <v>146</v>
      </c>
      <c r="H7" s="59">
        <v>148</v>
      </c>
      <c r="I7" s="59">
        <v>152</v>
      </c>
      <c r="J7" s="59">
        <v>153</v>
      </c>
      <c r="K7" s="59">
        <v>166</v>
      </c>
      <c r="L7" s="59">
        <v>180</v>
      </c>
      <c r="M7" s="59">
        <v>181</v>
      </c>
      <c r="N7" s="59">
        <v>183</v>
      </c>
      <c r="O7" s="60">
        <v>182</v>
      </c>
      <c r="P7" s="60">
        <v>185</v>
      </c>
      <c r="Q7" s="60">
        <v>181</v>
      </c>
      <c r="R7" s="60">
        <v>179</v>
      </c>
      <c r="S7" s="60">
        <v>186</v>
      </c>
      <c r="T7" s="60">
        <v>192</v>
      </c>
      <c r="U7" s="60">
        <v>193</v>
      </c>
      <c r="V7" s="60">
        <v>202</v>
      </c>
      <c r="W7" s="60">
        <v>205</v>
      </c>
      <c r="X7" s="61">
        <v>207</v>
      </c>
      <c r="Y7" s="61">
        <v>206</v>
      </c>
      <c r="Z7" s="62">
        <v>210</v>
      </c>
      <c r="AA7" s="62">
        <v>222</v>
      </c>
      <c r="AB7" s="62">
        <v>226</v>
      </c>
      <c r="AC7" s="62">
        <v>218</v>
      </c>
      <c r="AD7" s="62">
        <v>213</v>
      </c>
      <c r="AE7" s="62">
        <v>211</v>
      </c>
      <c r="AF7" s="62">
        <v>208</v>
      </c>
      <c r="AG7" s="62">
        <v>214</v>
      </c>
      <c r="AH7" s="62">
        <v>218</v>
      </c>
      <c r="AI7" s="62">
        <v>223</v>
      </c>
      <c r="AJ7" s="62">
        <v>224</v>
      </c>
      <c r="AK7" s="62">
        <v>243</v>
      </c>
      <c r="AL7" s="62">
        <v>244</v>
      </c>
      <c r="AM7" s="62">
        <v>235</v>
      </c>
    </row>
    <row r="8" spans="1:39" ht="13.5" x14ac:dyDescent="0.25">
      <c r="A8" s="36" t="s">
        <v>2</v>
      </c>
      <c r="B8" s="63">
        <v>265</v>
      </c>
      <c r="C8" s="63">
        <v>244</v>
      </c>
      <c r="D8" s="63">
        <v>249</v>
      </c>
      <c r="E8" s="63">
        <v>255</v>
      </c>
      <c r="F8" s="63">
        <v>245</v>
      </c>
      <c r="G8" s="63">
        <v>256</v>
      </c>
      <c r="H8" s="63">
        <v>263</v>
      </c>
      <c r="I8" s="63">
        <v>268</v>
      </c>
      <c r="J8" s="63">
        <v>282</v>
      </c>
      <c r="K8" s="63">
        <v>310</v>
      </c>
      <c r="L8" s="63">
        <v>323</v>
      </c>
      <c r="M8" s="63">
        <v>326</v>
      </c>
      <c r="N8" s="63">
        <v>328</v>
      </c>
      <c r="O8" s="64">
        <v>337</v>
      </c>
      <c r="P8" s="43">
        <v>326</v>
      </c>
      <c r="Q8" s="60">
        <v>327</v>
      </c>
      <c r="R8" s="60">
        <v>334</v>
      </c>
      <c r="S8" s="60">
        <v>340</v>
      </c>
      <c r="T8" s="60">
        <v>338</v>
      </c>
      <c r="U8" s="60">
        <v>343</v>
      </c>
      <c r="V8" s="60">
        <v>351</v>
      </c>
      <c r="W8" s="60">
        <v>368</v>
      </c>
      <c r="X8" s="61">
        <v>357</v>
      </c>
      <c r="Y8" s="62">
        <v>368</v>
      </c>
      <c r="Z8" s="62">
        <v>374</v>
      </c>
      <c r="AA8" s="62">
        <v>381</v>
      </c>
      <c r="AB8" s="62">
        <v>403</v>
      </c>
      <c r="AC8" s="62">
        <v>414</v>
      </c>
      <c r="AD8" s="62">
        <v>428</v>
      </c>
      <c r="AE8" s="60">
        <v>425</v>
      </c>
      <c r="AF8" s="60">
        <v>439</v>
      </c>
      <c r="AG8" s="60">
        <v>448</v>
      </c>
      <c r="AH8" s="60">
        <v>464</v>
      </c>
      <c r="AI8" s="60">
        <v>465</v>
      </c>
      <c r="AJ8" s="60">
        <v>492</v>
      </c>
      <c r="AK8" s="60">
        <v>486</v>
      </c>
      <c r="AL8" s="60">
        <v>476</v>
      </c>
      <c r="AM8" s="60">
        <v>464</v>
      </c>
    </row>
    <row r="9" spans="1:39" ht="13.5" x14ac:dyDescent="0.25">
      <c r="A9" s="36" t="s">
        <v>3</v>
      </c>
      <c r="B9" s="63">
        <v>25</v>
      </c>
      <c r="C9" s="63">
        <v>23</v>
      </c>
      <c r="D9" s="63">
        <v>25</v>
      </c>
      <c r="E9" s="63">
        <v>27</v>
      </c>
      <c r="F9" s="63">
        <v>35</v>
      </c>
      <c r="G9" s="63">
        <v>34</v>
      </c>
      <c r="H9" s="63">
        <v>34</v>
      </c>
      <c r="I9" s="63">
        <v>31</v>
      </c>
      <c r="J9" s="63">
        <v>29</v>
      </c>
      <c r="K9" s="63">
        <v>31</v>
      </c>
      <c r="L9" s="63">
        <v>32</v>
      </c>
      <c r="M9" s="63">
        <v>32</v>
      </c>
      <c r="N9" s="63">
        <v>32</v>
      </c>
      <c r="O9" s="64">
        <v>32</v>
      </c>
      <c r="P9" s="64">
        <v>30</v>
      </c>
      <c r="Q9" s="60">
        <v>30</v>
      </c>
      <c r="R9" s="60">
        <v>28</v>
      </c>
      <c r="S9" s="60">
        <v>28</v>
      </c>
      <c r="T9" s="60">
        <v>28</v>
      </c>
      <c r="U9" s="60">
        <v>28</v>
      </c>
      <c r="V9" s="60">
        <v>28</v>
      </c>
      <c r="W9" s="60">
        <v>36</v>
      </c>
      <c r="X9" s="61">
        <v>35</v>
      </c>
      <c r="Y9" s="62">
        <v>39</v>
      </c>
      <c r="Z9" s="62">
        <v>38</v>
      </c>
      <c r="AA9" s="62">
        <v>38</v>
      </c>
      <c r="AB9" s="62">
        <v>40</v>
      </c>
      <c r="AC9" s="62">
        <v>39</v>
      </c>
      <c r="AD9" s="62">
        <v>38</v>
      </c>
      <c r="AE9" s="60">
        <v>34</v>
      </c>
      <c r="AF9" s="60">
        <v>35</v>
      </c>
      <c r="AG9" s="60">
        <v>35</v>
      </c>
      <c r="AH9" s="60">
        <v>38</v>
      </c>
      <c r="AI9" s="60">
        <v>42</v>
      </c>
      <c r="AJ9" s="60">
        <v>42</v>
      </c>
      <c r="AK9" s="60">
        <v>42</v>
      </c>
      <c r="AL9" s="60"/>
      <c r="AM9" s="60"/>
    </row>
    <row r="10" spans="1:39" ht="13.5" x14ac:dyDescent="0.25">
      <c r="A10" s="36" t="s">
        <v>4</v>
      </c>
      <c r="B10" s="63">
        <v>76</v>
      </c>
      <c r="C10" s="63">
        <v>77</v>
      </c>
      <c r="D10" s="63">
        <v>76</v>
      </c>
      <c r="E10" s="63">
        <v>80</v>
      </c>
      <c r="F10" s="63">
        <v>65</v>
      </c>
      <c r="G10" s="63">
        <v>58</v>
      </c>
      <c r="H10" s="63">
        <v>64</v>
      </c>
      <c r="I10" s="63">
        <v>61</v>
      </c>
      <c r="J10" s="63">
        <v>61</v>
      </c>
      <c r="K10" s="63">
        <v>65</v>
      </c>
      <c r="L10" s="63">
        <v>71</v>
      </c>
      <c r="M10" s="63">
        <v>73</v>
      </c>
      <c r="N10" s="63">
        <v>68</v>
      </c>
      <c r="O10" s="64">
        <v>69</v>
      </c>
      <c r="P10" s="64">
        <v>66</v>
      </c>
      <c r="Q10" s="60">
        <v>67</v>
      </c>
      <c r="R10" s="60">
        <v>69</v>
      </c>
      <c r="S10" s="60">
        <v>71</v>
      </c>
      <c r="T10" s="60">
        <v>69</v>
      </c>
      <c r="U10" s="60">
        <v>64</v>
      </c>
      <c r="V10" s="60">
        <v>70</v>
      </c>
      <c r="W10" s="60">
        <v>64</v>
      </c>
      <c r="X10" s="60">
        <v>69</v>
      </c>
      <c r="Y10" s="60">
        <v>69</v>
      </c>
      <c r="Z10" s="60">
        <v>78</v>
      </c>
      <c r="AA10" s="60">
        <v>84</v>
      </c>
      <c r="AB10" s="60">
        <v>82</v>
      </c>
      <c r="AC10" s="60">
        <v>85</v>
      </c>
      <c r="AD10" s="60">
        <v>80</v>
      </c>
      <c r="AE10" s="60">
        <v>78</v>
      </c>
      <c r="AF10" s="60">
        <v>82</v>
      </c>
      <c r="AG10" s="60">
        <v>78</v>
      </c>
      <c r="AH10" s="60">
        <v>74</v>
      </c>
      <c r="AI10" s="60">
        <v>75</v>
      </c>
      <c r="AJ10" s="60">
        <v>71</v>
      </c>
      <c r="AK10" s="60">
        <v>82</v>
      </c>
      <c r="AL10" s="60"/>
      <c r="AM10" s="60"/>
    </row>
    <row r="11" spans="1:39" ht="13.5" x14ac:dyDescent="0.25">
      <c r="A11" s="36" t="s">
        <v>219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  <c r="P11" s="64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>
        <v>126</v>
      </c>
      <c r="AM11" s="60">
        <v>130</v>
      </c>
    </row>
    <row r="12" spans="1:39" ht="13.5" x14ac:dyDescent="0.25">
      <c r="A12" s="36" t="s">
        <v>5</v>
      </c>
      <c r="B12" s="63">
        <v>175</v>
      </c>
      <c r="C12" s="63">
        <v>171</v>
      </c>
      <c r="D12" s="63">
        <v>165</v>
      </c>
      <c r="E12" s="63">
        <v>158</v>
      </c>
      <c r="F12" s="63">
        <v>126</v>
      </c>
      <c r="G12" s="63">
        <v>136</v>
      </c>
      <c r="H12" s="63">
        <v>135</v>
      </c>
      <c r="I12" s="63">
        <v>134</v>
      </c>
      <c r="J12" s="63">
        <v>127</v>
      </c>
      <c r="K12" s="63">
        <v>130</v>
      </c>
      <c r="L12" s="63">
        <v>135</v>
      </c>
      <c r="M12" s="63">
        <v>141</v>
      </c>
      <c r="N12" s="63">
        <v>151</v>
      </c>
      <c r="O12" s="64">
        <v>156</v>
      </c>
      <c r="P12" s="64">
        <v>161</v>
      </c>
      <c r="Q12" s="60">
        <v>166</v>
      </c>
      <c r="R12" s="60">
        <v>165</v>
      </c>
      <c r="S12" s="60">
        <v>164</v>
      </c>
      <c r="T12" s="60">
        <v>162</v>
      </c>
      <c r="U12" s="60">
        <v>163</v>
      </c>
      <c r="V12" s="60">
        <v>159</v>
      </c>
      <c r="W12" s="60">
        <v>155</v>
      </c>
      <c r="X12" s="60">
        <v>149</v>
      </c>
      <c r="Y12" s="60">
        <v>144</v>
      </c>
      <c r="Z12" s="60">
        <v>137</v>
      </c>
      <c r="AA12" s="60">
        <v>134</v>
      </c>
      <c r="AB12" s="60">
        <v>134</v>
      </c>
      <c r="AC12" s="60">
        <v>132</v>
      </c>
      <c r="AD12" s="60">
        <v>141</v>
      </c>
      <c r="AE12" s="60">
        <v>150</v>
      </c>
      <c r="AF12" s="60">
        <v>151</v>
      </c>
      <c r="AG12" s="60">
        <v>150</v>
      </c>
      <c r="AH12" s="60">
        <v>141</v>
      </c>
      <c r="AI12" s="60">
        <v>138</v>
      </c>
      <c r="AJ12" s="60">
        <v>137</v>
      </c>
      <c r="AK12" s="60">
        <v>137</v>
      </c>
      <c r="AL12" s="60">
        <v>142</v>
      </c>
      <c r="AM12" s="60">
        <v>152</v>
      </c>
    </row>
    <row r="13" spans="1:39" ht="13.5" x14ac:dyDescent="0.25">
      <c r="A13" s="36" t="s">
        <v>6</v>
      </c>
      <c r="B13" s="63">
        <v>110</v>
      </c>
      <c r="C13" s="63">
        <v>101</v>
      </c>
      <c r="D13" s="63">
        <v>98</v>
      </c>
      <c r="E13" s="63">
        <v>95</v>
      </c>
      <c r="F13" s="63">
        <v>65</v>
      </c>
      <c r="G13" s="63">
        <v>68</v>
      </c>
      <c r="H13" s="63">
        <v>68</v>
      </c>
      <c r="I13" s="63">
        <v>62</v>
      </c>
      <c r="J13" s="63">
        <v>60</v>
      </c>
      <c r="K13" s="63">
        <v>59</v>
      </c>
      <c r="L13" s="63">
        <v>63</v>
      </c>
      <c r="M13" s="63">
        <v>61</v>
      </c>
      <c r="N13" s="63">
        <v>59</v>
      </c>
      <c r="O13" s="64">
        <v>65</v>
      </c>
      <c r="P13" s="64">
        <v>60</v>
      </c>
      <c r="Q13" s="60">
        <v>65</v>
      </c>
      <c r="R13" s="60">
        <v>67</v>
      </c>
      <c r="S13" s="60">
        <v>72</v>
      </c>
      <c r="T13" s="60">
        <v>70</v>
      </c>
      <c r="U13" s="60">
        <v>73</v>
      </c>
      <c r="V13" s="60">
        <v>72</v>
      </c>
      <c r="W13" s="60">
        <v>75</v>
      </c>
      <c r="X13" s="60">
        <v>73</v>
      </c>
      <c r="Y13" s="60">
        <v>71</v>
      </c>
      <c r="Z13" s="60">
        <v>66</v>
      </c>
      <c r="AA13" s="60">
        <v>61</v>
      </c>
      <c r="AB13" s="60">
        <v>60</v>
      </c>
      <c r="AC13" s="60">
        <v>61</v>
      </c>
      <c r="AD13" s="60">
        <v>61</v>
      </c>
      <c r="AE13" s="60">
        <v>63</v>
      </c>
      <c r="AF13" s="60">
        <v>65</v>
      </c>
      <c r="AG13" s="60">
        <v>68</v>
      </c>
      <c r="AH13" s="60">
        <v>67</v>
      </c>
      <c r="AI13" s="60">
        <v>67</v>
      </c>
      <c r="AJ13" s="60">
        <v>64</v>
      </c>
      <c r="AK13" s="60">
        <v>60</v>
      </c>
      <c r="AL13" s="60">
        <v>58</v>
      </c>
      <c r="AM13" s="60">
        <v>57</v>
      </c>
    </row>
    <row r="14" spans="1:39" ht="13.5" x14ac:dyDescent="0.25">
      <c r="A14" s="36" t="s">
        <v>7</v>
      </c>
      <c r="B14" s="63">
        <v>145</v>
      </c>
      <c r="C14" s="63">
        <v>134</v>
      </c>
      <c r="D14" s="63">
        <v>137</v>
      </c>
      <c r="E14" s="63">
        <v>138</v>
      </c>
      <c r="F14" s="63">
        <v>88</v>
      </c>
      <c r="G14" s="63">
        <v>89</v>
      </c>
      <c r="H14" s="63">
        <v>89</v>
      </c>
      <c r="I14" s="63">
        <v>84</v>
      </c>
      <c r="J14" s="63">
        <v>80</v>
      </c>
      <c r="K14" s="63">
        <v>75</v>
      </c>
      <c r="L14" s="63">
        <v>76</v>
      </c>
      <c r="M14" s="63">
        <v>70</v>
      </c>
      <c r="N14" s="63">
        <v>63</v>
      </c>
      <c r="O14" s="64">
        <v>62</v>
      </c>
      <c r="P14" s="64">
        <v>71</v>
      </c>
      <c r="Q14" s="60">
        <v>72</v>
      </c>
      <c r="R14" s="60">
        <v>72</v>
      </c>
      <c r="S14" s="60">
        <v>73</v>
      </c>
      <c r="T14" s="60">
        <v>83</v>
      </c>
      <c r="U14" s="60">
        <v>90</v>
      </c>
      <c r="V14" s="60">
        <v>93</v>
      </c>
      <c r="W14" s="60">
        <v>95</v>
      </c>
      <c r="X14" s="60">
        <v>92</v>
      </c>
      <c r="Y14" s="60">
        <v>93</v>
      </c>
      <c r="Z14" s="60">
        <v>92</v>
      </c>
      <c r="AA14" s="60">
        <v>94</v>
      </c>
      <c r="AB14" s="60">
        <v>93</v>
      </c>
      <c r="AC14" s="60">
        <v>94</v>
      </c>
      <c r="AD14" s="60">
        <v>89</v>
      </c>
      <c r="AE14" s="60">
        <v>82</v>
      </c>
      <c r="AF14" s="60">
        <v>80</v>
      </c>
      <c r="AG14" s="60">
        <v>79</v>
      </c>
      <c r="AH14" s="60">
        <v>75</v>
      </c>
      <c r="AI14" s="60">
        <v>77</v>
      </c>
      <c r="AJ14" s="60">
        <v>82</v>
      </c>
      <c r="AK14" s="60">
        <v>85</v>
      </c>
      <c r="AL14" s="60">
        <v>76</v>
      </c>
      <c r="AM14" s="60">
        <v>72</v>
      </c>
    </row>
    <row r="15" spans="1:39" ht="13.5" x14ac:dyDescent="0.25">
      <c r="A15" s="36" t="s">
        <v>8</v>
      </c>
      <c r="B15" s="63">
        <v>111</v>
      </c>
      <c r="C15" s="63">
        <v>97</v>
      </c>
      <c r="D15" s="63">
        <v>92</v>
      </c>
      <c r="E15" s="63">
        <v>79</v>
      </c>
      <c r="F15" s="63">
        <v>43</v>
      </c>
      <c r="G15" s="63">
        <v>41</v>
      </c>
      <c r="H15" s="63">
        <v>42</v>
      </c>
      <c r="I15" s="63">
        <v>41</v>
      </c>
      <c r="J15" s="63">
        <v>42</v>
      </c>
      <c r="K15" s="63">
        <v>45</v>
      </c>
      <c r="L15" s="63">
        <v>44</v>
      </c>
      <c r="M15" s="63">
        <v>44</v>
      </c>
      <c r="N15" s="63">
        <v>44</v>
      </c>
      <c r="O15" s="64">
        <v>44</v>
      </c>
      <c r="P15" s="64">
        <v>46</v>
      </c>
      <c r="Q15" s="60">
        <v>49</v>
      </c>
      <c r="R15" s="60">
        <v>48</v>
      </c>
      <c r="S15" s="60">
        <v>48</v>
      </c>
      <c r="T15" s="60">
        <v>57</v>
      </c>
      <c r="U15" s="60">
        <v>66</v>
      </c>
      <c r="V15" s="60">
        <v>70</v>
      </c>
      <c r="W15" s="60">
        <v>69</v>
      </c>
      <c r="X15" s="60">
        <v>72</v>
      </c>
      <c r="Y15" s="60">
        <v>76</v>
      </c>
      <c r="Z15" s="60">
        <v>76</v>
      </c>
      <c r="AA15" s="60">
        <v>72</v>
      </c>
      <c r="AB15" s="60">
        <v>67</v>
      </c>
      <c r="AC15" s="60">
        <v>64</v>
      </c>
      <c r="AD15" s="60">
        <v>66</v>
      </c>
      <c r="AE15" s="60">
        <v>68</v>
      </c>
      <c r="AF15" s="60">
        <v>69</v>
      </c>
      <c r="AG15" s="60">
        <v>72</v>
      </c>
      <c r="AH15" s="60">
        <v>65</v>
      </c>
      <c r="AI15" s="60">
        <v>57</v>
      </c>
      <c r="AJ15" s="60">
        <v>54</v>
      </c>
      <c r="AK15" s="60">
        <v>56</v>
      </c>
      <c r="AL15" s="60">
        <v>50</v>
      </c>
      <c r="AM15" s="60">
        <v>49</v>
      </c>
    </row>
    <row r="16" spans="1:39" ht="13.5" x14ac:dyDescent="0.25">
      <c r="A16" s="36" t="s">
        <v>9</v>
      </c>
      <c r="B16" s="63">
        <v>38</v>
      </c>
      <c r="C16" s="63">
        <v>40</v>
      </c>
      <c r="D16" s="63">
        <v>33</v>
      </c>
      <c r="E16" s="63">
        <v>29</v>
      </c>
      <c r="F16" s="63">
        <v>15</v>
      </c>
      <c r="G16" s="63">
        <v>19</v>
      </c>
      <c r="H16" s="63">
        <v>19</v>
      </c>
      <c r="I16" s="63">
        <v>17</v>
      </c>
      <c r="J16" s="63">
        <v>20</v>
      </c>
      <c r="K16" s="63">
        <v>20</v>
      </c>
      <c r="L16" s="63">
        <v>22</v>
      </c>
      <c r="M16" s="63">
        <v>25</v>
      </c>
      <c r="N16" s="63">
        <v>26</v>
      </c>
      <c r="O16" s="64">
        <v>31</v>
      </c>
      <c r="P16" s="64">
        <v>31</v>
      </c>
      <c r="Q16" s="60">
        <v>30</v>
      </c>
      <c r="R16" s="60">
        <v>30</v>
      </c>
      <c r="S16" s="60">
        <v>32</v>
      </c>
      <c r="T16" s="60">
        <v>28</v>
      </c>
      <c r="U16" s="60">
        <v>30</v>
      </c>
      <c r="V16" s="60">
        <v>28</v>
      </c>
      <c r="W16" s="60">
        <v>26</v>
      </c>
      <c r="X16" s="60">
        <v>27</v>
      </c>
      <c r="Y16" s="60">
        <v>31</v>
      </c>
      <c r="Z16" s="60">
        <v>30</v>
      </c>
      <c r="AA16" s="60">
        <v>33</v>
      </c>
      <c r="AB16" s="60">
        <v>34</v>
      </c>
      <c r="AC16" s="60">
        <v>29</v>
      </c>
      <c r="AD16" s="60">
        <v>32</v>
      </c>
      <c r="AE16" s="60">
        <v>36</v>
      </c>
      <c r="AF16" s="60">
        <v>36</v>
      </c>
      <c r="AG16" s="60">
        <v>34</v>
      </c>
      <c r="AH16" s="60">
        <v>35</v>
      </c>
      <c r="AI16" s="60">
        <v>39</v>
      </c>
      <c r="AJ16" s="60">
        <v>39</v>
      </c>
      <c r="AK16" s="60">
        <v>41</v>
      </c>
      <c r="AL16" s="60">
        <v>37</v>
      </c>
      <c r="AM16" s="60">
        <v>34</v>
      </c>
    </row>
    <row r="17" spans="1:39" ht="13.5" x14ac:dyDescent="0.25">
      <c r="A17" s="36" t="s">
        <v>10</v>
      </c>
      <c r="B17" s="63">
        <v>13</v>
      </c>
      <c r="C17" s="63">
        <v>13</v>
      </c>
      <c r="D17" s="63">
        <v>14</v>
      </c>
      <c r="E17" s="63">
        <v>13</v>
      </c>
      <c r="F17" s="63">
        <v>12</v>
      </c>
      <c r="G17" s="63">
        <v>12</v>
      </c>
      <c r="H17" s="63">
        <v>13</v>
      </c>
      <c r="I17" s="63">
        <v>14</v>
      </c>
      <c r="J17" s="63">
        <v>14</v>
      </c>
      <c r="K17" s="63">
        <v>12</v>
      </c>
      <c r="L17" s="63">
        <v>13</v>
      </c>
      <c r="M17" s="63">
        <v>12</v>
      </c>
      <c r="N17" s="63">
        <v>12</v>
      </c>
      <c r="O17" s="64">
        <v>13</v>
      </c>
      <c r="P17" s="64">
        <v>14</v>
      </c>
      <c r="Q17" s="60">
        <v>17</v>
      </c>
      <c r="R17" s="60">
        <v>17</v>
      </c>
      <c r="S17" s="60">
        <v>16</v>
      </c>
      <c r="T17" s="60">
        <v>14</v>
      </c>
      <c r="U17" s="60">
        <v>16</v>
      </c>
      <c r="V17" s="60">
        <v>16</v>
      </c>
      <c r="W17" s="60">
        <v>17</v>
      </c>
      <c r="X17" s="60">
        <v>18</v>
      </c>
      <c r="Y17" s="60">
        <v>21</v>
      </c>
      <c r="Z17" s="60">
        <v>18</v>
      </c>
      <c r="AA17" s="60">
        <v>17</v>
      </c>
      <c r="AB17" s="60">
        <v>16</v>
      </c>
      <c r="AC17" s="60">
        <v>19</v>
      </c>
      <c r="AD17" s="60">
        <v>18</v>
      </c>
      <c r="AE17" s="60">
        <v>19</v>
      </c>
      <c r="AF17" s="60">
        <v>20</v>
      </c>
      <c r="AG17" s="60">
        <v>22</v>
      </c>
      <c r="AH17" s="60">
        <v>21</v>
      </c>
      <c r="AI17" s="60">
        <v>21</v>
      </c>
      <c r="AJ17" s="60">
        <v>20</v>
      </c>
      <c r="AK17" s="60">
        <v>19</v>
      </c>
      <c r="AL17" s="60">
        <v>17</v>
      </c>
      <c r="AM17" s="60">
        <v>16</v>
      </c>
    </row>
    <row r="18" spans="1:39" ht="13.5" x14ac:dyDescent="0.25">
      <c r="A18" s="36" t="s">
        <v>11</v>
      </c>
      <c r="B18" s="63">
        <v>10</v>
      </c>
      <c r="C18" s="63">
        <v>7</v>
      </c>
      <c r="D18" s="63">
        <v>8</v>
      </c>
      <c r="E18" s="63">
        <v>11</v>
      </c>
      <c r="F18" s="63">
        <v>8</v>
      </c>
      <c r="G18" s="63">
        <v>8</v>
      </c>
      <c r="H18" s="63">
        <v>6</v>
      </c>
      <c r="I18" s="63">
        <v>6</v>
      </c>
      <c r="J18" s="63">
        <v>5</v>
      </c>
      <c r="K18" s="63">
        <v>5</v>
      </c>
      <c r="L18" s="63">
        <v>8</v>
      </c>
      <c r="M18" s="63">
        <v>9</v>
      </c>
      <c r="N18" s="63">
        <v>10</v>
      </c>
      <c r="O18" s="64">
        <v>10</v>
      </c>
      <c r="P18" s="64">
        <v>10</v>
      </c>
      <c r="Q18" s="60">
        <v>10</v>
      </c>
      <c r="R18" s="60">
        <v>10</v>
      </c>
      <c r="S18" s="60">
        <v>12</v>
      </c>
      <c r="T18" s="60">
        <v>13</v>
      </c>
      <c r="U18" s="60">
        <v>11</v>
      </c>
      <c r="V18" s="60">
        <v>10</v>
      </c>
      <c r="W18" s="60">
        <v>11</v>
      </c>
      <c r="X18" s="60">
        <v>10</v>
      </c>
      <c r="Y18" s="60">
        <v>12</v>
      </c>
      <c r="Z18" s="60">
        <v>13</v>
      </c>
      <c r="AA18" s="60">
        <v>12</v>
      </c>
      <c r="AB18" s="60">
        <v>12</v>
      </c>
      <c r="AC18" s="60">
        <v>14</v>
      </c>
      <c r="AD18" s="60">
        <v>15</v>
      </c>
      <c r="AE18" s="60">
        <v>15</v>
      </c>
      <c r="AF18" s="60">
        <v>15</v>
      </c>
      <c r="AG18" s="60">
        <v>13</v>
      </c>
      <c r="AH18" s="60">
        <v>11</v>
      </c>
      <c r="AI18" s="60">
        <v>10</v>
      </c>
      <c r="AJ18" s="60">
        <v>9</v>
      </c>
      <c r="AK18" s="60">
        <v>7</v>
      </c>
      <c r="AL18" s="60">
        <v>7</v>
      </c>
      <c r="AM18" s="60">
        <v>9</v>
      </c>
    </row>
    <row r="19" spans="1:39" ht="13.5" x14ac:dyDescent="0.25">
      <c r="A19" s="36" t="s">
        <v>12</v>
      </c>
      <c r="B19" s="63">
        <v>12</v>
      </c>
      <c r="C19" s="63">
        <v>9</v>
      </c>
      <c r="D19" s="63">
        <v>8</v>
      </c>
      <c r="E19" s="63">
        <v>7</v>
      </c>
      <c r="F19" s="63">
        <v>4</v>
      </c>
      <c r="G19" s="63">
        <v>5</v>
      </c>
      <c r="H19" s="63">
        <v>6</v>
      </c>
      <c r="I19" s="63">
        <v>6</v>
      </c>
      <c r="J19" s="63">
        <v>6</v>
      </c>
      <c r="K19" s="63">
        <v>6</v>
      </c>
      <c r="L19" s="63">
        <v>6</v>
      </c>
      <c r="M19" s="63">
        <v>7</v>
      </c>
      <c r="N19" s="63">
        <v>6</v>
      </c>
      <c r="O19" s="64">
        <v>7</v>
      </c>
      <c r="P19" s="64">
        <v>8</v>
      </c>
      <c r="Q19" s="60">
        <v>11</v>
      </c>
      <c r="R19" s="60">
        <v>13</v>
      </c>
      <c r="S19" s="60">
        <v>13</v>
      </c>
      <c r="T19" s="60">
        <v>15</v>
      </c>
      <c r="U19" s="60">
        <v>16</v>
      </c>
      <c r="V19" s="60">
        <v>17</v>
      </c>
      <c r="W19" s="60">
        <v>16</v>
      </c>
      <c r="X19" s="60">
        <v>15</v>
      </c>
      <c r="Y19" s="60">
        <v>15</v>
      </c>
      <c r="Z19" s="60">
        <v>15</v>
      </c>
      <c r="AA19" s="60">
        <v>19</v>
      </c>
      <c r="AB19" s="60">
        <v>23</v>
      </c>
      <c r="AC19" s="60">
        <v>20</v>
      </c>
      <c r="AD19" s="60">
        <v>21</v>
      </c>
      <c r="AE19" s="60">
        <v>18</v>
      </c>
      <c r="AF19" s="60">
        <v>18</v>
      </c>
      <c r="AG19" s="60">
        <v>17</v>
      </c>
      <c r="AH19" s="60">
        <v>15</v>
      </c>
      <c r="AI19" s="60">
        <v>18</v>
      </c>
      <c r="AJ19" s="60">
        <v>18</v>
      </c>
      <c r="AK19" s="60">
        <v>20</v>
      </c>
      <c r="AL19" s="60">
        <v>22</v>
      </c>
      <c r="AM19" s="60">
        <v>23</v>
      </c>
    </row>
    <row r="20" spans="1:39" ht="13.5" x14ac:dyDescent="0.25">
      <c r="A20" s="36" t="s">
        <v>13</v>
      </c>
      <c r="B20" s="65" t="s">
        <v>174</v>
      </c>
      <c r="C20" s="65" t="s">
        <v>174</v>
      </c>
      <c r="D20" s="65" t="s">
        <v>174</v>
      </c>
      <c r="E20" s="65" t="s">
        <v>174</v>
      </c>
      <c r="F20" s="65" t="s">
        <v>174</v>
      </c>
      <c r="G20" s="65" t="s">
        <v>174</v>
      </c>
      <c r="H20" s="65" t="s">
        <v>174</v>
      </c>
      <c r="I20" s="65" t="s">
        <v>174</v>
      </c>
      <c r="J20" s="65" t="s">
        <v>174</v>
      </c>
      <c r="K20" s="65" t="s">
        <v>174</v>
      </c>
      <c r="L20" s="65">
        <v>1</v>
      </c>
      <c r="M20" s="65" t="s">
        <v>174</v>
      </c>
      <c r="N20" s="65" t="s">
        <v>174</v>
      </c>
      <c r="O20" s="64">
        <v>1</v>
      </c>
      <c r="P20" s="64">
        <v>1</v>
      </c>
      <c r="Q20" s="60">
        <v>1</v>
      </c>
      <c r="R20" s="66" t="s">
        <v>174</v>
      </c>
      <c r="S20" s="66" t="s">
        <v>174</v>
      </c>
      <c r="T20" s="66" t="s">
        <v>174</v>
      </c>
      <c r="U20" s="66" t="s">
        <v>174</v>
      </c>
      <c r="V20" s="66" t="s">
        <v>174</v>
      </c>
      <c r="W20" s="66" t="s">
        <v>174</v>
      </c>
      <c r="X20" s="66" t="s">
        <v>174</v>
      </c>
      <c r="Y20" s="60">
        <v>1</v>
      </c>
      <c r="Z20" s="60">
        <v>1</v>
      </c>
      <c r="AA20" s="60">
        <v>1</v>
      </c>
      <c r="AB20" s="60">
        <v>2</v>
      </c>
      <c r="AC20" s="60">
        <v>2</v>
      </c>
      <c r="AD20" s="60">
        <v>2</v>
      </c>
      <c r="AE20" s="60">
        <v>2</v>
      </c>
      <c r="AF20" s="60">
        <v>1</v>
      </c>
      <c r="AG20" s="60">
        <v>1</v>
      </c>
      <c r="AH20" s="66" t="s">
        <v>174</v>
      </c>
      <c r="AI20" s="66" t="s">
        <v>174</v>
      </c>
      <c r="AJ20" s="66" t="s">
        <v>174</v>
      </c>
      <c r="AK20" s="66" t="s">
        <v>174</v>
      </c>
      <c r="AL20" s="66" t="s">
        <v>174</v>
      </c>
      <c r="AM20" s="66" t="s">
        <v>174</v>
      </c>
    </row>
    <row r="21" spans="1:39" ht="13.5" x14ac:dyDescent="0.25">
      <c r="A21" s="36" t="s">
        <v>169</v>
      </c>
      <c r="B21" s="65" t="s">
        <v>174</v>
      </c>
      <c r="C21" s="65" t="s">
        <v>174</v>
      </c>
      <c r="D21" s="65" t="s">
        <v>174</v>
      </c>
      <c r="E21" s="65" t="s">
        <v>174</v>
      </c>
      <c r="F21" s="65" t="s">
        <v>174</v>
      </c>
      <c r="G21" s="65" t="s">
        <v>174</v>
      </c>
      <c r="H21" s="65" t="s">
        <v>174</v>
      </c>
      <c r="I21" s="65" t="s">
        <v>174</v>
      </c>
      <c r="J21" s="65" t="s">
        <v>174</v>
      </c>
      <c r="K21" s="65" t="s">
        <v>174</v>
      </c>
      <c r="L21" s="65" t="s">
        <v>174</v>
      </c>
      <c r="M21" s="65" t="s">
        <v>174</v>
      </c>
      <c r="N21" s="65" t="s">
        <v>174</v>
      </c>
      <c r="O21" s="66" t="s">
        <v>174</v>
      </c>
      <c r="P21" s="66" t="s">
        <v>174</v>
      </c>
      <c r="Q21" s="66" t="s">
        <v>174</v>
      </c>
      <c r="R21" s="66" t="s">
        <v>174</v>
      </c>
      <c r="S21" s="66" t="s">
        <v>174</v>
      </c>
      <c r="T21" s="66" t="s">
        <v>174</v>
      </c>
      <c r="U21" s="66" t="s">
        <v>174</v>
      </c>
      <c r="V21" s="66" t="s">
        <v>174</v>
      </c>
      <c r="W21" s="66" t="s">
        <v>174</v>
      </c>
      <c r="X21" s="66" t="s">
        <v>174</v>
      </c>
      <c r="Y21" s="66" t="s">
        <v>174</v>
      </c>
      <c r="Z21" s="66" t="s">
        <v>174</v>
      </c>
      <c r="AA21" s="66" t="s">
        <v>174</v>
      </c>
      <c r="AB21" s="66" t="s">
        <v>174</v>
      </c>
      <c r="AC21" s="66" t="s">
        <v>174</v>
      </c>
      <c r="AD21" s="66" t="s">
        <v>174</v>
      </c>
      <c r="AE21" s="66" t="s">
        <v>174</v>
      </c>
      <c r="AF21" s="66" t="s">
        <v>174</v>
      </c>
      <c r="AG21" s="66" t="s">
        <v>174</v>
      </c>
      <c r="AH21" s="66" t="s">
        <v>174</v>
      </c>
      <c r="AI21" s="66" t="s">
        <v>174</v>
      </c>
      <c r="AJ21" s="66" t="s">
        <v>174</v>
      </c>
      <c r="AK21" s="66" t="s">
        <v>174</v>
      </c>
      <c r="AL21" s="66" t="s">
        <v>174</v>
      </c>
      <c r="AM21" s="66" t="s">
        <v>174</v>
      </c>
    </row>
    <row r="22" spans="1:39" ht="13.5" x14ac:dyDescent="0.25">
      <c r="A22" s="36" t="s">
        <v>170</v>
      </c>
      <c r="B22" s="65" t="s">
        <v>174</v>
      </c>
      <c r="C22" s="65" t="s">
        <v>174</v>
      </c>
      <c r="D22" s="65" t="s">
        <v>174</v>
      </c>
      <c r="E22" s="65" t="s">
        <v>174</v>
      </c>
      <c r="F22" s="65" t="s">
        <v>174</v>
      </c>
      <c r="G22" s="65" t="s">
        <v>174</v>
      </c>
      <c r="H22" s="65" t="s">
        <v>174</v>
      </c>
      <c r="I22" s="65" t="s">
        <v>174</v>
      </c>
      <c r="J22" s="65" t="s">
        <v>174</v>
      </c>
      <c r="K22" s="65" t="s">
        <v>174</v>
      </c>
      <c r="L22" s="65" t="s">
        <v>174</v>
      </c>
      <c r="M22" s="65" t="s">
        <v>174</v>
      </c>
      <c r="N22" s="65" t="s">
        <v>174</v>
      </c>
      <c r="O22" s="66" t="s">
        <v>174</v>
      </c>
      <c r="P22" s="66" t="s">
        <v>174</v>
      </c>
      <c r="Q22" s="66" t="s">
        <v>174</v>
      </c>
      <c r="R22" s="66" t="s">
        <v>174</v>
      </c>
      <c r="S22" s="66" t="s">
        <v>174</v>
      </c>
      <c r="T22" s="66" t="s">
        <v>174</v>
      </c>
      <c r="U22" s="66" t="s">
        <v>174</v>
      </c>
      <c r="V22" s="66" t="s">
        <v>174</v>
      </c>
      <c r="W22" s="66" t="s">
        <v>174</v>
      </c>
      <c r="X22" s="66" t="s">
        <v>174</v>
      </c>
      <c r="Y22" s="66" t="s">
        <v>174</v>
      </c>
      <c r="Z22" s="66" t="s">
        <v>174</v>
      </c>
      <c r="AA22" s="66" t="s">
        <v>174</v>
      </c>
      <c r="AB22" s="66" t="s">
        <v>174</v>
      </c>
      <c r="AC22" s="66" t="s">
        <v>174</v>
      </c>
      <c r="AD22" s="66" t="s">
        <v>174</v>
      </c>
      <c r="AE22" s="66" t="s">
        <v>174</v>
      </c>
      <c r="AF22" s="66" t="s">
        <v>174</v>
      </c>
      <c r="AG22" s="66" t="s">
        <v>174</v>
      </c>
      <c r="AH22" s="66" t="s">
        <v>174</v>
      </c>
      <c r="AI22" s="66" t="s">
        <v>174</v>
      </c>
      <c r="AJ22" s="66" t="s">
        <v>174</v>
      </c>
      <c r="AK22" s="66" t="s">
        <v>174</v>
      </c>
      <c r="AL22" s="66" t="s">
        <v>174</v>
      </c>
      <c r="AM22" s="66" t="s">
        <v>174</v>
      </c>
    </row>
    <row r="23" spans="1:39" ht="13.5" x14ac:dyDescent="0.25">
      <c r="A23" s="36" t="s">
        <v>15</v>
      </c>
      <c r="B23" s="65" t="s">
        <v>174</v>
      </c>
      <c r="C23" s="67">
        <v>1</v>
      </c>
      <c r="D23" s="67">
        <v>1</v>
      </c>
      <c r="E23" s="67">
        <v>2</v>
      </c>
      <c r="F23" s="67">
        <v>2</v>
      </c>
      <c r="G23" s="67">
        <v>2</v>
      </c>
      <c r="H23" s="67">
        <v>3</v>
      </c>
      <c r="I23" s="67">
        <v>3</v>
      </c>
      <c r="J23" s="67">
        <v>3</v>
      </c>
      <c r="K23" s="67">
        <v>3</v>
      </c>
      <c r="L23" s="67">
        <v>3</v>
      </c>
      <c r="M23" s="67">
        <v>2</v>
      </c>
      <c r="N23" s="67">
        <v>2</v>
      </c>
      <c r="O23" s="62">
        <v>2</v>
      </c>
      <c r="P23" s="62">
        <v>3</v>
      </c>
      <c r="Q23" s="62">
        <v>2</v>
      </c>
      <c r="R23" s="62">
        <v>2</v>
      </c>
      <c r="S23" s="62">
        <v>1</v>
      </c>
      <c r="T23" s="62">
        <v>1</v>
      </c>
      <c r="U23" s="62">
        <v>1</v>
      </c>
      <c r="V23" s="62">
        <v>1</v>
      </c>
      <c r="W23" s="62">
        <v>1</v>
      </c>
      <c r="X23" s="62">
        <v>1</v>
      </c>
      <c r="Y23" s="62">
        <v>1</v>
      </c>
      <c r="Z23" s="62">
        <v>1</v>
      </c>
      <c r="AA23" s="62">
        <v>3</v>
      </c>
      <c r="AB23" s="62">
        <v>2</v>
      </c>
      <c r="AC23" s="62">
        <v>2</v>
      </c>
      <c r="AD23" s="62">
        <v>2</v>
      </c>
      <c r="AE23" s="62">
        <v>2</v>
      </c>
      <c r="AF23" s="62">
        <v>3</v>
      </c>
      <c r="AG23" s="62">
        <v>3</v>
      </c>
      <c r="AH23" s="62">
        <v>3</v>
      </c>
      <c r="AI23" s="62">
        <v>3</v>
      </c>
      <c r="AJ23" s="62">
        <v>2</v>
      </c>
      <c r="AK23" s="62">
        <v>3</v>
      </c>
      <c r="AL23" s="62">
        <v>2</v>
      </c>
      <c r="AM23" s="62">
        <v>2</v>
      </c>
    </row>
    <row r="24" spans="1:39" ht="13.5" x14ac:dyDescent="0.25">
      <c r="A24" s="36" t="s">
        <v>14</v>
      </c>
      <c r="B24" s="67">
        <v>4</v>
      </c>
      <c r="C24" s="67">
        <v>2</v>
      </c>
      <c r="D24" s="67">
        <v>2</v>
      </c>
      <c r="E24" s="67">
        <v>3</v>
      </c>
      <c r="F24" s="67">
        <v>4</v>
      </c>
      <c r="G24" s="67">
        <v>3</v>
      </c>
      <c r="H24" s="67">
        <v>3</v>
      </c>
      <c r="I24" s="67">
        <v>3</v>
      </c>
      <c r="J24" s="67">
        <v>3</v>
      </c>
      <c r="K24" s="67">
        <v>3</v>
      </c>
      <c r="L24" s="67">
        <v>4</v>
      </c>
      <c r="M24" s="67">
        <v>4</v>
      </c>
      <c r="N24" s="67">
        <v>3</v>
      </c>
      <c r="O24" s="62">
        <v>4</v>
      </c>
      <c r="P24" s="62">
        <v>2</v>
      </c>
      <c r="Q24" s="62">
        <v>3</v>
      </c>
      <c r="R24" s="62">
        <v>4</v>
      </c>
      <c r="S24" s="62">
        <v>5</v>
      </c>
      <c r="T24" s="62">
        <v>5</v>
      </c>
      <c r="U24" s="62">
        <v>3</v>
      </c>
      <c r="V24" s="62">
        <v>1</v>
      </c>
      <c r="W24" s="62">
        <v>1</v>
      </c>
      <c r="X24" s="62">
        <v>1</v>
      </c>
      <c r="Y24" s="66" t="s">
        <v>174</v>
      </c>
      <c r="Z24" s="66" t="s">
        <v>174</v>
      </c>
      <c r="AA24" s="62">
        <v>1</v>
      </c>
      <c r="AB24" s="62">
        <v>2</v>
      </c>
      <c r="AC24" s="62">
        <v>2</v>
      </c>
      <c r="AD24" s="62">
        <v>1</v>
      </c>
      <c r="AE24" s="62">
        <v>1</v>
      </c>
      <c r="AF24" s="62">
        <v>1</v>
      </c>
      <c r="AG24" s="66" t="s">
        <v>174</v>
      </c>
      <c r="AH24" s="66" t="s">
        <v>174</v>
      </c>
      <c r="AI24" s="66">
        <v>1</v>
      </c>
      <c r="AJ24" s="66">
        <v>1</v>
      </c>
      <c r="AK24" s="66">
        <v>3</v>
      </c>
      <c r="AL24" s="66">
        <v>2</v>
      </c>
      <c r="AM24" s="66">
        <v>3</v>
      </c>
    </row>
    <row r="25" spans="1:39" ht="13.5" x14ac:dyDescent="0.25">
      <c r="A25" s="36" t="s">
        <v>16</v>
      </c>
      <c r="B25" s="68">
        <v>20</v>
      </c>
      <c r="C25" s="68">
        <v>21</v>
      </c>
      <c r="D25" s="68">
        <v>21</v>
      </c>
      <c r="E25" s="68">
        <v>20</v>
      </c>
      <c r="F25" s="68">
        <v>11</v>
      </c>
      <c r="G25" s="68">
        <v>9</v>
      </c>
      <c r="H25" s="68">
        <v>8</v>
      </c>
      <c r="I25" s="68">
        <v>11</v>
      </c>
      <c r="J25" s="68">
        <v>14</v>
      </c>
      <c r="K25" s="68">
        <v>16</v>
      </c>
      <c r="L25" s="68">
        <v>16</v>
      </c>
      <c r="M25" s="68">
        <v>17</v>
      </c>
      <c r="N25" s="68">
        <v>17</v>
      </c>
      <c r="O25" s="69">
        <v>16</v>
      </c>
      <c r="P25" s="69">
        <v>15</v>
      </c>
      <c r="Q25" s="69">
        <v>14</v>
      </c>
      <c r="R25" s="69">
        <v>18</v>
      </c>
      <c r="S25" s="69">
        <v>22</v>
      </c>
      <c r="T25" s="69">
        <v>21</v>
      </c>
      <c r="U25" s="69">
        <v>23</v>
      </c>
      <c r="V25" s="69">
        <v>22</v>
      </c>
      <c r="W25" s="69">
        <v>22</v>
      </c>
      <c r="X25" s="69">
        <v>22</v>
      </c>
      <c r="Y25" s="69">
        <v>22</v>
      </c>
      <c r="Z25" s="69">
        <v>24</v>
      </c>
      <c r="AA25" s="69">
        <v>24</v>
      </c>
      <c r="AB25" s="69">
        <v>22</v>
      </c>
      <c r="AC25" s="69">
        <v>21</v>
      </c>
      <c r="AD25" s="69">
        <v>19</v>
      </c>
      <c r="AE25" s="69">
        <v>19</v>
      </c>
      <c r="AF25" s="69">
        <v>19</v>
      </c>
      <c r="AG25" s="69">
        <v>19</v>
      </c>
      <c r="AH25" s="69">
        <v>21</v>
      </c>
      <c r="AI25" s="69">
        <v>20</v>
      </c>
      <c r="AJ25" s="69">
        <v>20</v>
      </c>
      <c r="AK25" s="69">
        <v>22</v>
      </c>
      <c r="AL25" s="69">
        <v>22</v>
      </c>
      <c r="AM25" s="69">
        <v>20</v>
      </c>
    </row>
    <row r="26" spans="1:39" s="8" customFormat="1" ht="15" customHeight="1" x14ac:dyDescent="0.25">
      <c r="A26" s="30" t="s">
        <v>223</v>
      </c>
      <c r="B26" s="70">
        <f t="shared" ref="B26:N26" si="0">SUM(B6:B25)</f>
        <v>1309</v>
      </c>
      <c r="C26" s="70">
        <f t="shared" si="0"/>
        <v>1217</v>
      </c>
      <c r="D26" s="70">
        <f t="shared" si="0"/>
        <v>1201</v>
      </c>
      <c r="E26" s="70">
        <f t="shared" si="0"/>
        <v>1186</v>
      </c>
      <c r="F26" s="70">
        <f t="shared" si="0"/>
        <v>967</v>
      </c>
      <c r="G26" s="70">
        <f t="shared" si="0"/>
        <v>1005</v>
      </c>
      <c r="H26" s="70">
        <f t="shared" si="0"/>
        <v>1019</v>
      </c>
      <c r="I26" s="70">
        <f t="shared" si="0"/>
        <v>1005</v>
      </c>
      <c r="J26" s="70">
        <f t="shared" si="0"/>
        <v>1017</v>
      </c>
      <c r="K26" s="70">
        <f t="shared" si="0"/>
        <v>1078</v>
      </c>
      <c r="L26" s="70">
        <f t="shared" si="0"/>
        <v>1132</v>
      </c>
      <c r="M26" s="70">
        <f t="shared" si="0"/>
        <v>1145</v>
      </c>
      <c r="N26" s="70">
        <f t="shared" si="0"/>
        <v>1147</v>
      </c>
      <c r="O26" s="71">
        <f t="shared" ref="O26:AG26" si="1">SUM(O6:O25)</f>
        <v>1181</v>
      </c>
      <c r="P26" s="71">
        <f t="shared" si="1"/>
        <v>1188</v>
      </c>
      <c r="Q26" s="71">
        <f t="shared" si="1"/>
        <v>1212</v>
      </c>
      <c r="R26" s="71">
        <f t="shared" si="1"/>
        <v>1232</v>
      </c>
      <c r="S26" s="71">
        <f t="shared" si="1"/>
        <v>1263</v>
      </c>
      <c r="T26" s="71">
        <f t="shared" si="1"/>
        <v>1289</v>
      </c>
      <c r="U26" s="71">
        <f t="shared" si="1"/>
        <v>1316</v>
      </c>
      <c r="V26" s="71">
        <f t="shared" si="1"/>
        <v>1346</v>
      </c>
      <c r="W26" s="71">
        <f t="shared" si="1"/>
        <v>1362</v>
      </c>
      <c r="X26" s="71">
        <f t="shared" si="1"/>
        <v>1352</v>
      </c>
      <c r="Y26" s="72">
        <f t="shared" si="1"/>
        <v>1375</v>
      </c>
      <c r="Z26" s="72">
        <f t="shared" si="1"/>
        <v>1383</v>
      </c>
      <c r="AA26" s="72">
        <f t="shared" si="1"/>
        <v>1401</v>
      </c>
      <c r="AB26" s="72">
        <f t="shared" si="1"/>
        <v>1431</v>
      </c>
      <c r="AC26" s="72">
        <f t="shared" si="1"/>
        <v>1431</v>
      </c>
      <c r="AD26" s="72">
        <f t="shared" si="1"/>
        <v>1447</v>
      </c>
      <c r="AE26" s="72">
        <f t="shared" si="1"/>
        <v>1456</v>
      </c>
      <c r="AF26" s="72">
        <f t="shared" si="1"/>
        <v>1483</v>
      </c>
      <c r="AG26" s="72">
        <f t="shared" si="1"/>
        <v>1503</v>
      </c>
      <c r="AH26" s="72">
        <f t="shared" ref="AH26:AI26" si="2">SUM(AH6:AH25)</f>
        <v>1510</v>
      </c>
      <c r="AI26" s="72">
        <f t="shared" si="2"/>
        <v>1539</v>
      </c>
      <c r="AJ26" s="72">
        <f t="shared" ref="AJ26:AM26" si="3">SUM(AJ6:AJ25)</f>
        <v>1583</v>
      </c>
      <c r="AK26" s="72">
        <f t="shared" si="3"/>
        <v>1632</v>
      </c>
      <c r="AL26" s="72">
        <f t="shared" si="3"/>
        <v>1651</v>
      </c>
      <c r="AM26" s="72">
        <f t="shared" si="3"/>
        <v>1673</v>
      </c>
    </row>
    <row r="27" spans="1:39" s="16" customFormat="1" ht="15" customHeight="1" x14ac:dyDescent="0.2">
      <c r="A27" s="75" t="s">
        <v>229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39" x14ac:dyDescent="0.2">
      <c r="A28" s="76" t="s">
        <v>178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39" ht="15" x14ac:dyDescent="0.2">
      <c r="A29" s="7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</sheetData>
  <phoneticPr fontId="2" type="noConversion"/>
  <pageMargins left="0.11811023622047245" right="0.11811023622047245" top="0.98425196850393704" bottom="0.98425196850393704" header="0.51181102362204722" footer="0.51181102362204722"/>
  <pageSetup orientation="landscape" r:id="rId1"/>
  <headerFooter alignWithMargins="0"/>
  <ignoredErrors>
    <ignoredError sqref="AI2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/>
  </sheetViews>
  <sheetFormatPr baseColWidth="10" defaultRowHeight="12.75" x14ac:dyDescent="0.2"/>
  <cols>
    <col min="1" max="1" width="18.7109375" style="6" customWidth="1"/>
    <col min="2" max="39" width="6.7109375" style="6" customWidth="1"/>
    <col min="40" max="16384" width="11.42578125" style="6"/>
  </cols>
  <sheetData>
    <row r="1" spans="1:39" s="3" customFormat="1" ht="21.95" customHeight="1" x14ac:dyDescent="0.35">
      <c r="A1" s="243" t="s">
        <v>288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/>
      <c r="AG1" s="20"/>
    </row>
    <row r="2" spans="1:39" s="3" customFormat="1" ht="18" x14ac:dyDescent="0.35">
      <c r="A2" s="242" t="s">
        <v>289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"/>
    </row>
    <row r="3" spans="1:39" s="3" customFormat="1" ht="18" x14ac:dyDescent="0.35">
      <c r="A3" s="299" t="s">
        <v>337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/>
    </row>
    <row r="4" spans="1:39" s="9" customFormat="1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1"/>
      <c r="AA4" s="11"/>
    </row>
    <row r="5" spans="1:39" s="8" customFormat="1" ht="15" customHeight="1" x14ac:dyDescent="0.25">
      <c r="A5" s="30" t="s">
        <v>228</v>
      </c>
      <c r="B5" s="58">
        <v>1982</v>
      </c>
      <c r="C5" s="58">
        <v>1983</v>
      </c>
      <c r="D5" s="58">
        <v>1984</v>
      </c>
      <c r="E5" s="58">
        <v>1985</v>
      </c>
      <c r="F5" s="58">
        <v>1986</v>
      </c>
      <c r="G5" s="58">
        <v>1987</v>
      </c>
      <c r="H5" s="58">
        <v>1988</v>
      </c>
      <c r="I5" s="58">
        <v>1989</v>
      </c>
      <c r="J5" s="58">
        <v>1990</v>
      </c>
      <c r="K5" s="58">
        <v>1991</v>
      </c>
      <c r="L5" s="58">
        <v>1992</v>
      </c>
      <c r="M5" s="58">
        <v>1993</v>
      </c>
      <c r="N5" s="58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ht="13.5" x14ac:dyDescent="0.25">
      <c r="A6" s="36" t="s">
        <v>0</v>
      </c>
      <c r="B6" s="59">
        <v>194</v>
      </c>
      <c r="C6" s="59">
        <v>173</v>
      </c>
      <c r="D6" s="59">
        <v>171</v>
      </c>
      <c r="E6" s="59">
        <v>145</v>
      </c>
      <c r="F6" s="59">
        <v>132</v>
      </c>
      <c r="G6" s="59">
        <v>127</v>
      </c>
      <c r="H6" s="59">
        <v>119</v>
      </c>
      <c r="I6" s="59">
        <v>111</v>
      </c>
      <c r="J6" s="59">
        <v>112</v>
      </c>
      <c r="K6" s="59">
        <v>116</v>
      </c>
      <c r="L6" s="59">
        <v>119</v>
      </c>
      <c r="M6" s="59">
        <v>117</v>
      </c>
      <c r="N6" s="59">
        <v>118</v>
      </c>
      <c r="O6" s="78">
        <v>123</v>
      </c>
      <c r="P6" s="43">
        <v>123</v>
      </c>
      <c r="Q6" s="44">
        <v>123</v>
      </c>
      <c r="R6" s="45">
        <v>133</v>
      </c>
      <c r="S6" s="45">
        <v>133</v>
      </c>
      <c r="T6" s="45">
        <v>141</v>
      </c>
      <c r="U6" s="45">
        <v>145</v>
      </c>
      <c r="V6" s="45">
        <v>147</v>
      </c>
      <c r="W6" s="45">
        <v>150</v>
      </c>
      <c r="X6" s="46">
        <v>143</v>
      </c>
      <c r="Y6" s="47">
        <v>144</v>
      </c>
      <c r="Z6" s="47">
        <v>136</v>
      </c>
      <c r="AA6" s="47">
        <v>132</v>
      </c>
      <c r="AB6" s="47">
        <v>112</v>
      </c>
      <c r="AC6" s="47">
        <v>110</v>
      </c>
      <c r="AD6" s="47">
        <v>106</v>
      </c>
      <c r="AE6" s="45">
        <v>107</v>
      </c>
      <c r="AF6" s="45">
        <v>102</v>
      </c>
      <c r="AG6" s="45">
        <v>104</v>
      </c>
      <c r="AH6" s="45">
        <v>99</v>
      </c>
      <c r="AI6" s="45">
        <v>97</v>
      </c>
      <c r="AJ6" s="45">
        <v>97</v>
      </c>
      <c r="AK6" s="45">
        <v>93</v>
      </c>
      <c r="AL6" s="45">
        <v>97</v>
      </c>
      <c r="AM6" s="45">
        <v>103</v>
      </c>
    </row>
    <row r="7" spans="1:39" s="8" customFormat="1" ht="13.5" x14ac:dyDescent="0.25">
      <c r="A7" s="36" t="s">
        <v>1</v>
      </c>
      <c r="B7" s="59">
        <v>186</v>
      </c>
      <c r="C7" s="59">
        <v>189</v>
      </c>
      <c r="D7" s="59">
        <v>185</v>
      </c>
      <c r="E7" s="59">
        <v>168</v>
      </c>
      <c r="F7" s="59">
        <v>151</v>
      </c>
      <c r="G7" s="59">
        <v>150</v>
      </c>
      <c r="H7" s="59">
        <v>152</v>
      </c>
      <c r="I7" s="59">
        <v>141</v>
      </c>
      <c r="J7" s="59">
        <v>135</v>
      </c>
      <c r="K7" s="59">
        <v>128</v>
      </c>
      <c r="L7" s="59">
        <v>123</v>
      </c>
      <c r="M7" s="59">
        <v>122</v>
      </c>
      <c r="N7" s="59">
        <v>127</v>
      </c>
      <c r="O7" s="79">
        <v>122</v>
      </c>
      <c r="P7" s="79">
        <v>122</v>
      </c>
      <c r="Q7" s="79">
        <v>118</v>
      </c>
      <c r="R7" s="79">
        <v>114</v>
      </c>
      <c r="S7" s="79">
        <v>118</v>
      </c>
      <c r="T7" s="79">
        <v>111</v>
      </c>
      <c r="U7" s="79">
        <v>113</v>
      </c>
      <c r="V7" s="79">
        <v>119</v>
      </c>
      <c r="W7" s="79">
        <v>116</v>
      </c>
      <c r="X7" s="80">
        <v>112</v>
      </c>
      <c r="Y7" s="80">
        <v>117</v>
      </c>
      <c r="Z7" s="81">
        <v>119</v>
      </c>
      <c r="AA7" s="81">
        <v>119</v>
      </c>
      <c r="AB7" s="81">
        <v>118</v>
      </c>
      <c r="AC7" s="81">
        <v>112</v>
      </c>
      <c r="AD7" s="81">
        <v>109</v>
      </c>
      <c r="AE7" s="81">
        <v>103</v>
      </c>
      <c r="AF7" s="81">
        <v>105</v>
      </c>
      <c r="AG7" s="81">
        <v>106</v>
      </c>
      <c r="AH7" s="81">
        <v>105</v>
      </c>
      <c r="AI7" s="81">
        <v>100</v>
      </c>
      <c r="AJ7" s="81">
        <v>99</v>
      </c>
      <c r="AK7" s="81">
        <v>101</v>
      </c>
      <c r="AL7" s="81">
        <v>96</v>
      </c>
      <c r="AM7" s="81">
        <v>97</v>
      </c>
    </row>
    <row r="8" spans="1:39" ht="13.5" x14ac:dyDescent="0.25">
      <c r="A8" s="36" t="s">
        <v>2</v>
      </c>
      <c r="B8" s="63">
        <v>406</v>
      </c>
      <c r="C8" s="63">
        <v>385</v>
      </c>
      <c r="D8" s="63">
        <v>379</v>
      </c>
      <c r="E8" s="63">
        <v>333</v>
      </c>
      <c r="F8" s="63">
        <v>296</v>
      </c>
      <c r="G8" s="63">
        <v>294</v>
      </c>
      <c r="H8" s="63">
        <v>287</v>
      </c>
      <c r="I8" s="63">
        <v>255</v>
      </c>
      <c r="J8" s="63">
        <v>242</v>
      </c>
      <c r="K8" s="63">
        <v>252</v>
      </c>
      <c r="L8" s="63">
        <v>261</v>
      </c>
      <c r="M8" s="63">
        <v>271</v>
      </c>
      <c r="N8" s="63">
        <v>284</v>
      </c>
      <c r="O8" s="78">
        <v>295</v>
      </c>
      <c r="P8" s="43">
        <v>306</v>
      </c>
      <c r="Q8" s="44">
        <v>301</v>
      </c>
      <c r="R8" s="45">
        <v>298</v>
      </c>
      <c r="S8" s="45">
        <v>287</v>
      </c>
      <c r="T8" s="45">
        <v>272</v>
      </c>
      <c r="U8" s="45">
        <v>264</v>
      </c>
      <c r="V8" s="45">
        <v>265</v>
      </c>
      <c r="W8" s="45">
        <v>265</v>
      </c>
      <c r="X8" s="46">
        <v>258</v>
      </c>
      <c r="Y8" s="47">
        <v>261</v>
      </c>
      <c r="Z8" s="47">
        <v>265</v>
      </c>
      <c r="AA8" s="47">
        <v>269</v>
      </c>
      <c r="AB8" s="47">
        <v>246</v>
      </c>
      <c r="AC8" s="47">
        <v>243</v>
      </c>
      <c r="AD8" s="47">
        <v>236</v>
      </c>
      <c r="AE8" s="45">
        <v>243</v>
      </c>
      <c r="AF8" s="45">
        <v>245</v>
      </c>
      <c r="AG8" s="45">
        <v>240</v>
      </c>
      <c r="AH8" s="45">
        <v>224</v>
      </c>
      <c r="AI8" s="45">
        <v>220</v>
      </c>
      <c r="AJ8" s="45">
        <v>221</v>
      </c>
      <c r="AK8" s="45">
        <v>230</v>
      </c>
      <c r="AL8" s="45">
        <v>234</v>
      </c>
      <c r="AM8" s="45">
        <v>240</v>
      </c>
    </row>
    <row r="9" spans="1:39" ht="13.5" x14ac:dyDescent="0.25">
      <c r="A9" s="36" t="s">
        <v>3</v>
      </c>
      <c r="B9" s="63">
        <v>67</v>
      </c>
      <c r="C9" s="63">
        <v>70</v>
      </c>
      <c r="D9" s="63">
        <v>65</v>
      </c>
      <c r="E9" s="63">
        <v>55</v>
      </c>
      <c r="F9" s="63">
        <v>49</v>
      </c>
      <c r="G9" s="63">
        <v>44</v>
      </c>
      <c r="H9" s="63">
        <v>41</v>
      </c>
      <c r="I9" s="63">
        <v>45</v>
      </c>
      <c r="J9" s="63">
        <v>45</v>
      </c>
      <c r="K9" s="63">
        <v>45</v>
      </c>
      <c r="L9" s="63">
        <v>47</v>
      </c>
      <c r="M9" s="63">
        <v>47</v>
      </c>
      <c r="N9" s="63">
        <v>44</v>
      </c>
      <c r="O9" s="82">
        <v>45</v>
      </c>
      <c r="P9" s="82">
        <v>42</v>
      </c>
      <c r="Q9" s="44">
        <v>41</v>
      </c>
      <c r="R9" s="45">
        <v>36</v>
      </c>
      <c r="S9" s="45">
        <v>35</v>
      </c>
      <c r="T9" s="45">
        <v>34</v>
      </c>
      <c r="U9" s="45">
        <v>35</v>
      </c>
      <c r="V9" s="45">
        <v>35</v>
      </c>
      <c r="W9" s="45">
        <v>26</v>
      </c>
      <c r="X9" s="46">
        <v>26</v>
      </c>
      <c r="Y9" s="47">
        <v>25</v>
      </c>
      <c r="Z9" s="47">
        <v>28</v>
      </c>
      <c r="AA9" s="47">
        <v>26</v>
      </c>
      <c r="AB9" s="47">
        <v>25</v>
      </c>
      <c r="AC9" s="47">
        <v>27</v>
      </c>
      <c r="AD9" s="47">
        <v>26</v>
      </c>
      <c r="AE9" s="45">
        <v>26</v>
      </c>
      <c r="AF9" s="45">
        <v>26</v>
      </c>
      <c r="AG9" s="45">
        <v>24</v>
      </c>
      <c r="AH9" s="45">
        <v>24</v>
      </c>
      <c r="AI9" s="45">
        <v>22</v>
      </c>
      <c r="AJ9" s="45">
        <v>20</v>
      </c>
      <c r="AK9" s="45">
        <v>18</v>
      </c>
      <c r="AL9" s="45"/>
      <c r="AM9" s="45"/>
    </row>
    <row r="10" spans="1:39" ht="13.5" x14ac:dyDescent="0.25">
      <c r="A10" s="36" t="s">
        <v>4</v>
      </c>
      <c r="B10" s="63">
        <v>48</v>
      </c>
      <c r="C10" s="63">
        <v>45</v>
      </c>
      <c r="D10" s="63">
        <v>44</v>
      </c>
      <c r="E10" s="63">
        <v>35</v>
      </c>
      <c r="F10" s="63">
        <v>30</v>
      </c>
      <c r="G10" s="63">
        <v>34</v>
      </c>
      <c r="H10" s="63">
        <v>35</v>
      </c>
      <c r="I10" s="63">
        <v>36</v>
      </c>
      <c r="J10" s="63">
        <v>43</v>
      </c>
      <c r="K10" s="63">
        <v>43</v>
      </c>
      <c r="L10" s="63">
        <v>45</v>
      </c>
      <c r="M10" s="63">
        <v>45</v>
      </c>
      <c r="N10" s="63">
        <v>44</v>
      </c>
      <c r="O10" s="51">
        <v>44</v>
      </c>
      <c r="P10" s="51">
        <v>45</v>
      </c>
      <c r="Q10" s="44">
        <v>46</v>
      </c>
      <c r="R10" s="45">
        <v>44</v>
      </c>
      <c r="S10" s="45">
        <v>44</v>
      </c>
      <c r="T10" s="45">
        <v>41</v>
      </c>
      <c r="U10" s="45">
        <v>33</v>
      </c>
      <c r="V10" s="45">
        <v>32</v>
      </c>
      <c r="W10" s="45">
        <v>34</v>
      </c>
      <c r="X10" s="45">
        <v>32</v>
      </c>
      <c r="Y10" s="45">
        <v>33</v>
      </c>
      <c r="Z10" s="45">
        <v>34</v>
      </c>
      <c r="AA10" s="45">
        <v>34</v>
      </c>
      <c r="AB10" s="45">
        <v>33</v>
      </c>
      <c r="AC10" s="45">
        <v>35</v>
      </c>
      <c r="AD10" s="45">
        <v>33</v>
      </c>
      <c r="AE10" s="45">
        <v>32</v>
      </c>
      <c r="AF10" s="45">
        <v>36</v>
      </c>
      <c r="AG10" s="45">
        <v>31</v>
      </c>
      <c r="AH10" s="45">
        <v>35</v>
      </c>
      <c r="AI10" s="45">
        <v>32</v>
      </c>
      <c r="AJ10" s="45">
        <v>27</v>
      </c>
      <c r="AK10" s="45">
        <v>22</v>
      </c>
      <c r="AL10" s="45"/>
      <c r="AM10" s="45"/>
    </row>
    <row r="11" spans="1:39" ht="13.5" x14ac:dyDescent="0.25">
      <c r="A11" s="36" t="s">
        <v>219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51"/>
      <c r="P11" s="51"/>
      <c r="Q11" s="44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>
        <v>43</v>
      </c>
      <c r="AM11" s="45">
        <v>45</v>
      </c>
    </row>
    <row r="12" spans="1:39" ht="13.5" x14ac:dyDescent="0.25">
      <c r="A12" s="36" t="s">
        <v>5</v>
      </c>
      <c r="B12" s="63">
        <v>131</v>
      </c>
      <c r="C12" s="63">
        <v>126</v>
      </c>
      <c r="D12" s="63">
        <v>127</v>
      </c>
      <c r="E12" s="63">
        <v>113</v>
      </c>
      <c r="F12" s="63">
        <v>101</v>
      </c>
      <c r="G12" s="63">
        <v>111</v>
      </c>
      <c r="H12" s="63">
        <v>107</v>
      </c>
      <c r="I12" s="63">
        <v>107</v>
      </c>
      <c r="J12" s="63">
        <v>106</v>
      </c>
      <c r="K12" s="63">
        <v>110</v>
      </c>
      <c r="L12" s="63">
        <v>114</v>
      </c>
      <c r="M12" s="63">
        <v>125</v>
      </c>
      <c r="N12" s="63">
        <v>127</v>
      </c>
      <c r="O12" s="51">
        <v>127</v>
      </c>
      <c r="P12" s="51">
        <v>123</v>
      </c>
      <c r="Q12" s="44">
        <v>120</v>
      </c>
      <c r="R12" s="45">
        <v>112</v>
      </c>
      <c r="S12" s="45">
        <v>112</v>
      </c>
      <c r="T12" s="45">
        <v>106</v>
      </c>
      <c r="U12" s="45">
        <v>105</v>
      </c>
      <c r="V12" s="45">
        <v>103</v>
      </c>
      <c r="W12" s="45">
        <v>100</v>
      </c>
      <c r="X12" s="45">
        <v>101</v>
      </c>
      <c r="Y12" s="45">
        <v>96</v>
      </c>
      <c r="Z12" s="45">
        <v>95</v>
      </c>
      <c r="AA12" s="45">
        <v>87</v>
      </c>
      <c r="AB12" s="45">
        <v>87</v>
      </c>
      <c r="AC12" s="45">
        <v>81</v>
      </c>
      <c r="AD12" s="45">
        <v>84</v>
      </c>
      <c r="AE12" s="45">
        <v>75</v>
      </c>
      <c r="AF12" s="45">
        <v>76</v>
      </c>
      <c r="AG12" s="45">
        <v>75</v>
      </c>
      <c r="AH12" s="45">
        <v>71</v>
      </c>
      <c r="AI12" s="45">
        <v>70</v>
      </c>
      <c r="AJ12" s="45">
        <v>73</v>
      </c>
      <c r="AK12" s="45">
        <v>66</v>
      </c>
      <c r="AL12" s="45">
        <v>57</v>
      </c>
      <c r="AM12" s="45">
        <v>59</v>
      </c>
    </row>
    <row r="13" spans="1:39" ht="13.5" x14ac:dyDescent="0.25">
      <c r="A13" s="36" t="s">
        <v>6</v>
      </c>
      <c r="B13" s="63">
        <v>64</v>
      </c>
      <c r="C13" s="63">
        <v>55</v>
      </c>
      <c r="D13" s="63">
        <v>57</v>
      </c>
      <c r="E13" s="63">
        <v>52</v>
      </c>
      <c r="F13" s="63">
        <v>45</v>
      </c>
      <c r="G13" s="63">
        <v>42</v>
      </c>
      <c r="H13" s="63">
        <v>41</v>
      </c>
      <c r="I13" s="63">
        <v>40</v>
      </c>
      <c r="J13" s="63">
        <v>40</v>
      </c>
      <c r="K13" s="63">
        <v>36</v>
      </c>
      <c r="L13" s="63">
        <v>36</v>
      </c>
      <c r="M13" s="63">
        <v>36</v>
      </c>
      <c r="N13" s="63">
        <v>36</v>
      </c>
      <c r="O13" s="51">
        <v>36</v>
      </c>
      <c r="P13" s="51">
        <v>35</v>
      </c>
      <c r="Q13" s="44">
        <v>38</v>
      </c>
      <c r="R13" s="45">
        <v>38</v>
      </c>
      <c r="S13" s="45">
        <v>40</v>
      </c>
      <c r="T13" s="45">
        <v>43</v>
      </c>
      <c r="U13" s="45">
        <v>43</v>
      </c>
      <c r="V13" s="45">
        <v>38</v>
      </c>
      <c r="W13" s="45">
        <v>34</v>
      </c>
      <c r="X13" s="45">
        <v>32</v>
      </c>
      <c r="Y13" s="45">
        <v>32</v>
      </c>
      <c r="Z13" s="45">
        <v>33</v>
      </c>
      <c r="AA13" s="45">
        <v>31</v>
      </c>
      <c r="AB13" s="45">
        <v>25</v>
      </c>
      <c r="AC13" s="45">
        <v>24</v>
      </c>
      <c r="AD13" s="45">
        <v>23</v>
      </c>
      <c r="AE13" s="45">
        <v>17</v>
      </c>
      <c r="AF13" s="45">
        <v>20</v>
      </c>
      <c r="AG13" s="45">
        <v>19</v>
      </c>
      <c r="AH13" s="45">
        <v>16</v>
      </c>
      <c r="AI13" s="45">
        <v>17</v>
      </c>
      <c r="AJ13" s="45">
        <v>18</v>
      </c>
      <c r="AK13" s="45">
        <v>19</v>
      </c>
      <c r="AL13" s="45">
        <v>17</v>
      </c>
      <c r="AM13" s="45">
        <v>20</v>
      </c>
    </row>
    <row r="14" spans="1:39" ht="13.5" x14ac:dyDescent="0.25">
      <c r="A14" s="36" t="s">
        <v>7</v>
      </c>
      <c r="B14" s="63">
        <v>77</v>
      </c>
      <c r="C14" s="63">
        <v>77</v>
      </c>
      <c r="D14" s="63">
        <v>68</v>
      </c>
      <c r="E14" s="63">
        <v>57</v>
      </c>
      <c r="F14" s="63">
        <v>42</v>
      </c>
      <c r="G14" s="63">
        <v>49</v>
      </c>
      <c r="H14" s="63">
        <v>46</v>
      </c>
      <c r="I14" s="63">
        <v>45</v>
      </c>
      <c r="J14" s="63">
        <v>41</v>
      </c>
      <c r="K14" s="63">
        <v>41</v>
      </c>
      <c r="L14" s="63">
        <v>43</v>
      </c>
      <c r="M14" s="63">
        <v>40</v>
      </c>
      <c r="N14" s="63">
        <v>33</v>
      </c>
      <c r="O14" s="51">
        <v>28</v>
      </c>
      <c r="P14" s="51">
        <v>28</v>
      </c>
      <c r="Q14" s="44">
        <v>30</v>
      </c>
      <c r="R14" s="45">
        <v>33</v>
      </c>
      <c r="S14" s="45">
        <v>36</v>
      </c>
      <c r="T14" s="45">
        <v>36</v>
      </c>
      <c r="U14" s="45">
        <v>35</v>
      </c>
      <c r="V14" s="45">
        <v>35</v>
      </c>
      <c r="W14" s="45">
        <v>39</v>
      </c>
      <c r="X14" s="45">
        <v>35</v>
      </c>
      <c r="Y14" s="45">
        <v>37</v>
      </c>
      <c r="Z14" s="45">
        <v>35</v>
      </c>
      <c r="AA14" s="45">
        <v>38</v>
      </c>
      <c r="AB14" s="45">
        <v>28</v>
      </c>
      <c r="AC14" s="45">
        <v>27</v>
      </c>
      <c r="AD14" s="45">
        <v>26</v>
      </c>
      <c r="AE14" s="45">
        <v>29</v>
      </c>
      <c r="AF14" s="45">
        <v>31</v>
      </c>
      <c r="AG14" s="45">
        <v>34</v>
      </c>
      <c r="AH14" s="45">
        <v>31</v>
      </c>
      <c r="AI14" s="45">
        <v>29</v>
      </c>
      <c r="AJ14" s="45">
        <v>33</v>
      </c>
      <c r="AK14" s="45">
        <v>35</v>
      </c>
      <c r="AL14" s="45">
        <v>40</v>
      </c>
      <c r="AM14" s="45">
        <v>42</v>
      </c>
    </row>
    <row r="15" spans="1:39" ht="13.5" x14ac:dyDescent="0.25">
      <c r="A15" s="36" t="s">
        <v>8</v>
      </c>
      <c r="B15" s="63">
        <v>66</v>
      </c>
      <c r="C15" s="63">
        <v>62</v>
      </c>
      <c r="D15" s="63">
        <v>61</v>
      </c>
      <c r="E15" s="63">
        <v>52</v>
      </c>
      <c r="F15" s="63">
        <v>56</v>
      </c>
      <c r="G15" s="63">
        <v>59</v>
      </c>
      <c r="H15" s="63">
        <v>58</v>
      </c>
      <c r="I15" s="63">
        <v>57</v>
      </c>
      <c r="J15" s="63">
        <v>53</v>
      </c>
      <c r="K15" s="63">
        <v>47</v>
      </c>
      <c r="L15" s="63">
        <v>48</v>
      </c>
      <c r="M15" s="63">
        <v>45</v>
      </c>
      <c r="N15" s="63">
        <v>48</v>
      </c>
      <c r="O15" s="51">
        <v>51</v>
      </c>
      <c r="P15" s="51">
        <v>54</v>
      </c>
      <c r="Q15" s="44">
        <v>57</v>
      </c>
      <c r="R15" s="45">
        <v>60</v>
      </c>
      <c r="S15" s="45">
        <v>51</v>
      </c>
      <c r="T15" s="45">
        <v>51</v>
      </c>
      <c r="U15" s="45">
        <v>49</v>
      </c>
      <c r="V15" s="45">
        <v>51</v>
      </c>
      <c r="W15" s="45">
        <v>51</v>
      </c>
      <c r="X15" s="45">
        <v>39</v>
      </c>
      <c r="Y15" s="45">
        <v>31</v>
      </c>
      <c r="Z15" s="45">
        <v>31</v>
      </c>
      <c r="AA15" s="45">
        <v>27</v>
      </c>
      <c r="AB15" s="45">
        <v>31</v>
      </c>
      <c r="AC15" s="45">
        <v>33</v>
      </c>
      <c r="AD15" s="45">
        <v>33</v>
      </c>
      <c r="AE15" s="45">
        <v>31</v>
      </c>
      <c r="AF15" s="45">
        <v>28</v>
      </c>
      <c r="AG15" s="45">
        <v>31</v>
      </c>
      <c r="AH15" s="45">
        <v>34</v>
      </c>
      <c r="AI15" s="45">
        <v>26</v>
      </c>
      <c r="AJ15" s="45">
        <v>24</v>
      </c>
      <c r="AK15" s="45">
        <v>28</v>
      </c>
      <c r="AL15" s="45">
        <v>27</v>
      </c>
      <c r="AM15" s="45">
        <v>30</v>
      </c>
    </row>
    <row r="16" spans="1:39" ht="13.5" x14ac:dyDescent="0.25">
      <c r="A16" s="36" t="s">
        <v>9</v>
      </c>
      <c r="B16" s="83">
        <v>36</v>
      </c>
      <c r="C16" s="83">
        <v>34</v>
      </c>
      <c r="D16" s="83">
        <v>35</v>
      </c>
      <c r="E16" s="83">
        <v>34</v>
      </c>
      <c r="F16" s="83">
        <v>35</v>
      </c>
      <c r="G16" s="83">
        <v>39</v>
      </c>
      <c r="H16" s="83">
        <v>39</v>
      </c>
      <c r="I16" s="83">
        <v>36</v>
      </c>
      <c r="J16" s="83">
        <v>35</v>
      </c>
      <c r="K16" s="83">
        <v>29</v>
      </c>
      <c r="L16" s="83">
        <v>29</v>
      </c>
      <c r="M16" s="83">
        <v>29</v>
      </c>
      <c r="N16" s="63">
        <v>28</v>
      </c>
      <c r="O16" s="51">
        <v>25</v>
      </c>
      <c r="P16" s="51">
        <v>25</v>
      </c>
      <c r="Q16" s="44">
        <v>24</v>
      </c>
      <c r="R16" s="45">
        <v>25</v>
      </c>
      <c r="S16" s="45">
        <v>28</v>
      </c>
      <c r="T16" s="45">
        <v>32</v>
      </c>
      <c r="U16" s="45">
        <v>27</v>
      </c>
      <c r="V16" s="45">
        <v>24</v>
      </c>
      <c r="W16" s="45">
        <v>22</v>
      </c>
      <c r="X16" s="45">
        <v>21</v>
      </c>
      <c r="Y16" s="45">
        <v>19</v>
      </c>
      <c r="Z16" s="45">
        <v>19</v>
      </c>
      <c r="AA16" s="45">
        <v>23</v>
      </c>
      <c r="AB16" s="45">
        <v>26</v>
      </c>
      <c r="AC16" s="45">
        <v>24</v>
      </c>
      <c r="AD16" s="45">
        <v>23</v>
      </c>
      <c r="AE16" s="45">
        <v>22</v>
      </c>
      <c r="AF16" s="45">
        <v>20</v>
      </c>
      <c r="AG16" s="45">
        <v>20</v>
      </c>
      <c r="AH16" s="45">
        <v>16</v>
      </c>
      <c r="AI16" s="45">
        <v>19</v>
      </c>
      <c r="AJ16" s="45">
        <v>18</v>
      </c>
      <c r="AK16" s="45">
        <v>14</v>
      </c>
      <c r="AL16" s="45">
        <v>14</v>
      </c>
      <c r="AM16" s="45">
        <v>16</v>
      </c>
    </row>
    <row r="17" spans="1:39" ht="13.5" x14ac:dyDescent="0.25">
      <c r="A17" s="36" t="s">
        <v>10</v>
      </c>
      <c r="B17" s="83">
        <v>20</v>
      </c>
      <c r="C17" s="83">
        <v>19</v>
      </c>
      <c r="D17" s="83">
        <v>20</v>
      </c>
      <c r="E17" s="83">
        <v>21</v>
      </c>
      <c r="F17" s="83">
        <v>21</v>
      </c>
      <c r="G17" s="83">
        <v>23</v>
      </c>
      <c r="H17" s="83">
        <v>24</v>
      </c>
      <c r="I17" s="83">
        <v>21</v>
      </c>
      <c r="J17" s="83">
        <v>18</v>
      </c>
      <c r="K17" s="83">
        <v>18</v>
      </c>
      <c r="L17" s="83">
        <v>14</v>
      </c>
      <c r="M17" s="83">
        <v>15</v>
      </c>
      <c r="N17" s="63">
        <v>15</v>
      </c>
      <c r="O17" s="51">
        <v>15</v>
      </c>
      <c r="P17" s="51">
        <v>16</v>
      </c>
      <c r="Q17" s="44">
        <v>17</v>
      </c>
      <c r="R17" s="45">
        <v>16</v>
      </c>
      <c r="S17" s="45">
        <v>16</v>
      </c>
      <c r="T17" s="45">
        <v>14</v>
      </c>
      <c r="U17" s="45">
        <v>11</v>
      </c>
      <c r="V17" s="45">
        <v>12</v>
      </c>
      <c r="W17" s="45">
        <v>11</v>
      </c>
      <c r="X17" s="45">
        <v>10</v>
      </c>
      <c r="Y17" s="45">
        <v>8</v>
      </c>
      <c r="Z17" s="45">
        <v>8</v>
      </c>
      <c r="AA17" s="45">
        <v>8</v>
      </c>
      <c r="AB17" s="45">
        <v>8</v>
      </c>
      <c r="AC17" s="45">
        <v>10</v>
      </c>
      <c r="AD17" s="45">
        <v>9</v>
      </c>
      <c r="AE17" s="45">
        <v>10</v>
      </c>
      <c r="AF17" s="45">
        <v>12</v>
      </c>
      <c r="AG17" s="45">
        <v>9</v>
      </c>
      <c r="AH17" s="45">
        <v>8</v>
      </c>
      <c r="AI17" s="45">
        <v>9</v>
      </c>
      <c r="AJ17" s="45">
        <v>9</v>
      </c>
      <c r="AK17" s="45">
        <v>9</v>
      </c>
      <c r="AL17" s="45">
        <v>8</v>
      </c>
      <c r="AM17" s="45">
        <v>5</v>
      </c>
    </row>
    <row r="18" spans="1:39" ht="13.5" x14ac:dyDescent="0.25">
      <c r="A18" s="36" t="s">
        <v>11</v>
      </c>
      <c r="B18" s="83">
        <v>19</v>
      </c>
      <c r="C18" s="83">
        <v>14</v>
      </c>
      <c r="D18" s="83">
        <v>16</v>
      </c>
      <c r="E18" s="83">
        <v>16</v>
      </c>
      <c r="F18" s="83">
        <v>14</v>
      </c>
      <c r="G18" s="83">
        <v>15</v>
      </c>
      <c r="H18" s="83">
        <v>18</v>
      </c>
      <c r="I18" s="83">
        <v>17</v>
      </c>
      <c r="J18" s="83">
        <v>16</v>
      </c>
      <c r="K18" s="83">
        <v>16</v>
      </c>
      <c r="L18" s="83">
        <v>15</v>
      </c>
      <c r="M18" s="83">
        <v>14</v>
      </c>
      <c r="N18" s="63">
        <v>12</v>
      </c>
      <c r="O18" s="51">
        <v>13</v>
      </c>
      <c r="P18" s="51">
        <v>12</v>
      </c>
      <c r="Q18" s="44">
        <v>10</v>
      </c>
      <c r="R18" s="45">
        <v>11</v>
      </c>
      <c r="S18" s="45">
        <v>10</v>
      </c>
      <c r="T18" s="45">
        <v>7</v>
      </c>
      <c r="U18" s="45">
        <v>8</v>
      </c>
      <c r="V18" s="45">
        <v>8</v>
      </c>
      <c r="W18" s="45">
        <v>8</v>
      </c>
      <c r="X18" s="45">
        <v>7</v>
      </c>
      <c r="Y18" s="35">
        <v>8</v>
      </c>
      <c r="Z18" s="35">
        <v>8</v>
      </c>
      <c r="AA18" s="35">
        <v>8</v>
      </c>
      <c r="AB18" s="35">
        <v>9</v>
      </c>
      <c r="AC18" s="35">
        <v>8</v>
      </c>
      <c r="AD18" s="35">
        <v>8</v>
      </c>
      <c r="AE18" s="35">
        <v>8</v>
      </c>
      <c r="AF18" s="35">
        <v>7</v>
      </c>
      <c r="AG18" s="45">
        <v>7</v>
      </c>
      <c r="AH18" s="45">
        <v>7</v>
      </c>
      <c r="AI18" s="45">
        <v>7</v>
      </c>
      <c r="AJ18" s="45">
        <v>7</v>
      </c>
      <c r="AK18" s="45">
        <v>7</v>
      </c>
      <c r="AL18" s="45">
        <v>7</v>
      </c>
      <c r="AM18" s="45">
        <v>5</v>
      </c>
    </row>
    <row r="19" spans="1:39" ht="13.5" x14ac:dyDescent="0.25">
      <c r="A19" s="36" t="s">
        <v>12</v>
      </c>
      <c r="B19" s="83">
        <v>11</v>
      </c>
      <c r="C19" s="83">
        <v>10</v>
      </c>
      <c r="D19" s="83">
        <v>9</v>
      </c>
      <c r="E19" s="83">
        <v>10</v>
      </c>
      <c r="F19" s="83">
        <v>8</v>
      </c>
      <c r="G19" s="83">
        <v>24</v>
      </c>
      <c r="H19" s="83">
        <v>26</v>
      </c>
      <c r="I19" s="83">
        <v>23</v>
      </c>
      <c r="J19" s="83">
        <v>24</v>
      </c>
      <c r="K19" s="83">
        <v>24</v>
      </c>
      <c r="L19" s="83">
        <v>26</v>
      </c>
      <c r="M19" s="83">
        <v>27</v>
      </c>
      <c r="N19" s="63">
        <v>23</v>
      </c>
      <c r="O19" s="35">
        <v>24</v>
      </c>
      <c r="P19" s="35">
        <v>25</v>
      </c>
      <c r="Q19" s="35">
        <v>25</v>
      </c>
      <c r="R19" s="35">
        <v>25</v>
      </c>
      <c r="S19" s="35">
        <v>18</v>
      </c>
      <c r="T19" s="35">
        <v>18</v>
      </c>
      <c r="U19" s="35">
        <v>16</v>
      </c>
      <c r="V19" s="35">
        <v>11</v>
      </c>
      <c r="W19" s="35">
        <v>13</v>
      </c>
      <c r="X19" s="35">
        <v>9</v>
      </c>
      <c r="Y19" s="35">
        <v>7</v>
      </c>
      <c r="Z19" s="35">
        <v>5</v>
      </c>
      <c r="AA19" s="35">
        <v>5</v>
      </c>
      <c r="AB19" s="35">
        <v>5</v>
      </c>
      <c r="AC19" s="35">
        <v>6</v>
      </c>
      <c r="AD19" s="35">
        <v>7</v>
      </c>
      <c r="AE19" s="35">
        <v>8</v>
      </c>
      <c r="AF19" s="35">
        <v>8</v>
      </c>
      <c r="AG19" s="45">
        <v>6</v>
      </c>
      <c r="AH19" s="45">
        <v>6</v>
      </c>
      <c r="AI19" s="45">
        <v>6</v>
      </c>
      <c r="AJ19" s="45">
        <v>6</v>
      </c>
      <c r="AK19" s="45">
        <v>4</v>
      </c>
      <c r="AL19" s="45">
        <v>3</v>
      </c>
      <c r="AM19" s="45">
        <v>1</v>
      </c>
    </row>
    <row r="20" spans="1:39" ht="13.5" x14ac:dyDescent="0.25">
      <c r="A20" s="36" t="s">
        <v>13</v>
      </c>
      <c r="B20" s="65">
        <v>9</v>
      </c>
      <c r="C20" s="65">
        <v>8</v>
      </c>
      <c r="D20" s="65">
        <v>8</v>
      </c>
      <c r="E20" s="65">
        <v>7</v>
      </c>
      <c r="F20" s="65">
        <v>8</v>
      </c>
      <c r="G20" s="65">
        <v>8</v>
      </c>
      <c r="H20" s="65">
        <v>6</v>
      </c>
      <c r="I20" s="65">
        <v>6</v>
      </c>
      <c r="J20" s="65">
        <v>5</v>
      </c>
      <c r="K20" s="65">
        <v>6</v>
      </c>
      <c r="L20" s="65">
        <v>5</v>
      </c>
      <c r="M20" s="65">
        <v>4</v>
      </c>
      <c r="N20" s="65">
        <v>4</v>
      </c>
      <c r="O20" s="35">
        <v>4</v>
      </c>
      <c r="P20" s="35">
        <v>3</v>
      </c>
      <c r="Q20" s="35">
        <v>2</v>
      </c>
      <c r="R20" s="35">
        <v>2</v>
      </c>
      <c r="S20" s="35">
        <v>1</v>
      </c>
      <c r="T20" s="35">
        <v>1</v>
      </c>
      <c r="U20" s="35">
        <v>1</v>
      </c>
      <c r="V20" s="35">
        <v>1</v>
      </c>
      <c r="W20" s="35">
        <v>1</v>
      </c>
      <c r="X20" s="35">
        <v>1</v>
      </c>
      <c r="Y20" s="35">
        <v>1</v>
      </c>
      <c r="Z20" s="35">
        <v>1</v>
      </c>
      <c r="AA20" s="35">
        <v>1</v>
      </c>
      <c r="AB20" s="35">
        <v>1</v>
      </c>
      <c r="AC20" s="35">
        <v>1</v>
      </c>
      <c r="AD20" s="35" t="s">
        <v>174</v>
      </c>
      <c r="AE20" s="35" t="s">
        <v>174</v>
      </c>
      <c r="AF20" s="35" t="s">
        <v>174</v>
      </c>
      <c r="AG20" s="35" t="s">
        <v>174</v>
      </c>
      <c r="AH20" s="35" t="s">
        <v>174</v>
      </c>
      <c r="AI20" s="35" t="s">
        <v>174</v>
      </c>
      <c r="AJ20" s="35" t="s">
        <v>174</v>
      </c>
      <c r="AK20" s="35" t="s">
        <v>174</v>
      </c>
      <c r="AL20" s="35" t="s">
        <v>174</v>
      </c>
      <c r="AM20" s="35" t="s">
        <v>174</v>
      </c>
    </row>
    <row r="21" spans="1:39" ht="13.5" x14ac:dyDescent="0.25">
      <c r="A21" s="36" t="s">
        <v>169</v>
      </c>
      <c r="B21" s="84" t="s">
        <v>174</v>
      </c>
      <c r="C21" s="84" t="s">
        <v>174</v>
      </c>
      <c r="D21" s="84" t="s">
        <v>174</v>
      </c>
      <c r="E21" s="84" t="s">
        <v>174</v>
      </c>
      <c r="F21" s="84" t="s">
        <v>174</v>
      </c>
      <c r="G21" s="84" t="s">
        <v>174</v>
      </c>
      <c r="H21" s="84" t="s">
        <v>174</v>
      </c>
      <c r="I21" s="84" t="s">
        <v>174</v>
      </c>
      <c r="J21" s="84" t="s">
        <v>174</v>
      </c>
      <c r="K21" s="84" t="s">
        <v>174</v>
      </c>
      <c r="L21" s="84" t="s">
        <v>174</v>
      </c>
      <c r="M21" s="84" t="s">
        <v>174</v>
      </c>
      <c r="N21" s="84" t="s">
        <v>174</v>
      </c>
      <c r="O21" s="35" t="s">
        <v>174</v>
      </c>
      <c r="P21" s="35" t="s">
        <v>174</v>
      </c>
      <c r="Q21" s="35" t="s">
        <v>174</v>
      </c>
      <c r="R21" s="35" t="s">
        <v>174</v>
      </c>
      <c r="S21" s="35" t="s">
        <v>174</v>
      </c>
      <c r="T21" s="35" t="s">
        <v>174</v>
      </c>
      <c r="U21" s="35" t="s">
        <v>174</v>
      </c>
      <c r="V21" s="35" t="s">
        <v>174</v>
      </c>
      <c r="W21" s="35" t="s">
        <v>174</v>
      </c>
      <c r="X21" s="35" t="s">
        <v>174</v>
      </c>
      <c r="Y21" s="35" t="s">
        <v>174</v>
      </c>
      <c r="Z21" s="35" t="s">
        <v>174</v>
      </c>
      <c r="AA21" s="35" t="s">
        <v>174</v>
      </c>
      <c r="AB21" s="35" t="s">
        <v>174</v>
      </c>
      <c r="AC21" s="35" t="s">
        <v>174</v>
      </c>
      <c r="AD21" s="35" t="s">
        <v>174</v>
      </c>
      <c r="AE21" s="35" t="s">
        <v>174</v>
      </c>
      <c r="AF21" s="35" t="s">
        <v>174</v>
      </c>
      <c r="AG21" s="35" t="s">
        <v>174</v>
      </c>
      <c r="AH21" s="35" t="s">
        <v>174</v>
      </c>
      <c r="AI21" s="35" t="s">
        <v>174</v>
      </c>
      <c r="AJ21" s="35" t="s">
        <v>174</v>
      </c>
      <c r="AK21" s="35" t="s">
        <v>174</v>
      </c>
      <c r="AL21" s="35" t="s">
        <v>174</v>
      </c>
      <c r="AM21" s="35" t="s">
        <v>174</v>
      </c>
    </row>
    <row r="22" spans="1:39" ht="13.5" x14ac:dyDescent="0.25">
      <c r="A22" s="36" t="s">
        <v>170</v>
      </c>
      <c r="B22" s="84" t="s">
        <v>174</v>
      </c>
      <c r="C22" s="84" t="s">
        <v>174</v>
      </c>
      <c r="D22" s="84" t="s">
        <v>174</v>
      </c>
      <c r="E22" s="84" t="s">
        <v>174</v>
      </c>
      <c r="F22" s="84" t="s">
        <v>174</v>
      </c>
      <c r="G22" s="84" t="s">
        <v>174</v>
      </c>
      <c r="H22" s="84" t="s">
        <v>174</v>
      </c>
      <c r="I22" s="84" t="s">
        <v>174</v>
      </c>
      <c r="J22" s="84" t="s">
        <v>174</v>
      </c>
      <c r="K22" s="84" t="s">
        <v>174</v>
      </c>
      <c r="L22" s="84" t="s">
        <v>174</v>
      </c>
      <c r="M22" s="84" t="s">
        <v>174</v>
      </c>
      <c r="N22" s="84" t="s">
        <v>174</v>
      </c>
      <c r="O22" s="35" t="s">
        <v>174</v>
      </c>
      <c r="P22" s="35" t="s">
        <v>174</v>
      </c>
      <c r="Q22" s="35" t="s">
        <v>174</v>
      </c>
      <c r="R22" s="35" t="s">
        <v>174</v>
      </c>
      <c r="S22" s="35" t="s">
        <v>174</v>
      </c>
      <c r="T22" s="35" t="s">
        <v>174</v>
      </c>
      <c r="U22" s="35" t="s">
        <v>174</v>
      </c>
      <c r="V22" s="35" t="s">
        <v>174</v>
      </c>
      <c r="W22" s="35" t="s">
        <v>174</v>
      </c>
      <c r="X22" s="35" t="s">
        <v>174</v>
      </c>
      <c r="Y22" s="35" t="s">
        <v>174</v>
      </c>
      <c r="Z22" s="35">
        <v>1</v>
      </c>
      <c r="AA22" s="35" t="s">
        <v>174</v>
      </c>
      <c r="AB22" s="35" t="s">
        <v>174</v>
      </c>
      <c r="AC22" s="35" t="s">
        <v>174</v>
      </c>
      <c r="AD22" s="35" t="s">
        <v>174</v>
      </c>
      <c r="AE22" s="35" t="s">
        <v>174</v>
      </c>
      <c r="AF22" s="35" t="s">
        <v>174</v>
      </c>
      <c r="AG22" s="35" t="s">
        <v>174</v>
      </c>
      <c r="AH22" s="35" t="s">
        <v>174</v>
      </c>
      <c r="AI22" s="35" t="s">
        <v>174</v>
      </c>
      <c r="AJ22" s="35" t="s">
        <v>174</v>
      </c>
      <c r="AK22" s="35" t="s">
        <v>174</v>
      </c>
      <c r="AL22" s="35" t="s">
        <v>174</v>
      </c>
      <c r="AM22" s="35" t="s">
        <v>174</v>
      </c>
    </row>
    <row r="23" spans="1:39" ht="13.5" x14ac:dyDescent="0.25">
      <c r="A23" s="36" t="s">
        <v>15</v>
      </c>
      <c r="B23" s="67">
        <v>3</v>
      </c>
      <c r="C23" s="67">
        <v>3</v>
      </c>
      <c r="D23" s="67">
        <v>3</v>
      </c>
      <c r="E23" s="67">
        <v>1</v>
      </c>
      <c r="F23" s="67">
        <v>2</v>
      </c>
      <c r="G23" s="67">
        <v>3</v>
      </c>
      <c r="H23" s="67">
        <v>2</v>
      </c>
      <c r="I23" s="67">
        <v>2</v>
      </c>
      <c r="J23" s="67">
        <v>2</v>
      </c>
      <c r="K23" s="67">
        <v>2</v>
      </c>
      <c r="L23" s="67">
        <v>2</v>
      </c>
      <c r="M23" s="67">
        <v>1</v>
      </c>
      <c r="N23" s="67">
        <v>2</v>
      </c>
      <c r="O23" s="35">
        <v>2</v>
      </c>
      <c r="P23" s="35">
        <v>2</v>
      </c>
      <c r="Q23" s="35">
        <v>2</v>
      </c>
      <c r="R23" s="35">
        <v>2</v>
      </c>
      <c r="S23" s="35">
        <v>2</v>
      </c>
      <c r="T23" s="35">
        <v>0</v>
      </c>
      <c r="U23" s="35">
        <v>0</v>
      </c>
      <c r="V23" s="35" t="s">
        <v>174</v>
      </c>
      <c r="W23" s="35" t="s">
        <v>174</v>
      </c>
      <c r="X23" s="35" t="s">
        <v>174</v>
      </c>
      <c r="Y23" s="35" t="s">
        <v>174</v>
      </c>
      <c r="Z23" s="35" t="s">
        <v>174</v>
      </c>
      <c r="AA23" s="35">
        <v>2</v>
      </c>
      <c r="AB23" s="35">
        <v>2</v>
      </c>
      <c r="AC23" s="35">
        <v>1</v>
      </c>
      <c r="AD23" s="35">
        <v>1</v>
      </c>
      <c r="AE23" s="35" t="s">
        <v>174</v>
      </c>
      <c r="AF23" s="35" t="s">
        <v>174</v>
      </c>
      <c r="AG23" s="35" t="s">
        <v>174</v>
      </c>
      <c r="AH23" s="35" t="s">
        <v>174</v>
      </c>
      <c r="AI23" s="35" t="s">
        <v>174</v>
      </c>
      <c r="AJ23" s="35" t="s">
        <v>174</v>
      </c>
      <c r="AK23" s="35" t="s">
        <v>174</v>
      </c>
      <c r="AL23" s="35" t="s">
        <v>174</v>
      </c>
      <c r="AM23" s="81">
        <v>1</v>
      </c>
    </row>
    <row r="24" spans="1:39" ht="13.5" x14ac:dyDescent="0.25">
      <c r="A24" s="36" t="s">
        <v>14</v>
      </c>
      <c r="B24" s="83">
        <v>8</v>
      </c>
      <c r="C24" s="83">
        <v>7</v>
      </c>
      <c r="D24" s="83">
        <v>7</v>
      </c>
      <c r="E24" s="83">
        <v>6</v>
      </c>
      <c r="F24" s="83">
        <v>6</v>
      </c>
      <c r="G24" s="83">
        <v>6</v>
      </c>
      <c r="H24" s="83">
        <v>6</v>
      </c>
      <c r="I24" s="83">
        <v>6</v>
      </c>
      <c r="J24" s="83">
        <v>6</v>
      </c>
      <c r="K24" s="83">
        <v>4</v>
      </c>
      <c r="L24" s="83">
        <v>3</v>
      </c>
      <c r="M24" s="83">
        <v>3</v>
      </c>
      <c r="N24" s="67">
        <v>4</v>
      </c>
      <c r="O24" s="35">
        <v>3</v>
      </c>
      <c r="P24" s="35">
        <v>3</v>
      </c>
      <c r="Q24" s="35">
        <v>3</v>
      </c>
      <c r="R24" s="35">
        <v>3</v>
      </c>
      <c r="S24" s="35">
        <v>3</v>
      </c>
      <c r="T24" s="35">
        <v>3</v>
      </c>
      <c r="U24" s="35">
        <v>3</v>
      </c>
      <c r="V24" s="35">
        <v>3</v>
      </c>
      <c r="W24" s="35">
        <v>3</v>
      </c>
      <c r="X24" s="35">
        <v>1</v>
      </c>
      <c r="Y24" s="35">
        <v>1</v>
      </c>
      <c r="Z24" s="35">
        <v>1</v>
      </c>
      <c r="AA24" s="35">
        <v>1</v>
      </c>
      <c r="AB24" s="35">
        <v>1</v>
      </c>
      <c r="AC24" s="35">
        <v>1</v>
      </c>
      <c r="AD24" s="35" t="s">
        <v>174</v>
      </c>
      <c r="AE24" s="35">
        <v>1</v>
      </c>
      <c r="AF24" s="35">
        <v>1</v>
      </c>
      <c r="AG24" s="81">
        <v>1</v>
      </c>
      <c r="AH24" s="81">
        <v>1</v>
      </c>
      <c r="AI24" s="81">
        <v>1</v>
      </c>
      <c r="AJ24" s="81">
        <v>1</v>
      </c>
      <c r="AK24" s="81">
        <v>1</v>
      </c>
      <c r="AL24" s="35" t="s">
        <v>174</v>
      </c>
      <c r="AM24" s="35" t="s">
        <v>174</v>
      </c>
    </row>
    <row r="25" spans="1:39" ht="13.5" x14ac:dyDescent="0.25">
      <c r="A25" s="36" t="s">
        <v>16</v>
      </c>
      <c r="B25" s="83">
        <v>49</v>
      </c>
      <c r="C25" s="83">
        <v>44</v>
      </c>
      <c r="D25" s="83">
        <v>44</v>
      </c>
      <c r="E25" s="83">
        <v>42</v>
      </c>
      <c r="F25" s="83">
        <v>45</v>
      </c>
      <c r="G25" s="83">
        <v>45</v>
      </c>
      <c r="H25" s="83">
        <v>43</v>
      </c>
      <c r="I25" s="83">
        <v>41</v>
      </c>
      <c r="J25" s="83">
        <v>37</v>
      </c>
      <c r="K25" s="83">
        <v>36</v>
      </c>
      <c r="L25" s="83">
        <v>35</v>
      </c>
      <c r="M25" s="83">
        <v>33</v>
      </c>
      <c r="N25" s="68">
        <v>33</v>
      </c>
      <c r="O25" s="35">
        <v>31</v>
      </c>
      <c r="P25" s="35">
        <v>29</v>
      </c>
      <c r="Q25" s="35">
        <v>31</v>
      </c>
      <c r="R25" s="85">
        <v>31</v>
      </c>
      <c r="S25" s="85">
        <v>26</v>
      </c>
      <c r="T25" s="85">
        <v>23</v>
      </c>
      <c r="U25" s="85">
        <v>17</v>
      </c>
      <c r="V25" s="85">
        <v>17</v>
      </c>
      <c r="W25" s="85">
        <v>15</v>
      </c>
      <c r="X25" s="85">
        <v>14</v>
      </c>
      <c r="Y25" s="85">
        <v>15</v>
      </c>
      <c r="Z25" s="85">
        <v>14</v>
      </c>
      <c r="AA25" s="85">
        <v>14</v>
      </c>
      <c r="AB25" s="35">
        <v>15</v>
      </c>
      <c r="AC25" s="35">
        <v>16</v>
      </c>
      <c r="AD25" s="35">
        <v>17</v>
      </c>
      <c r="AE25" s="35">
        <v>15</v>
      </c>
      <c r="AF25" s="35">
        <v>12</v>
      </c>
      <c r="AG25" s="85">
        <v>12</v>
      </c>
      <c r="AH25" s="85">
        <v>12</v>
      </c>
      <c r="AI25" s="85">
        <v>12</v>
      </c>
      <c r="AJ25" s="85">
        <v>9</v>
      </c>
      <c r="AK25" s="85">
        <v>10</v>
      </c>
      <c r="AL25" s="85">
        <v>12</v>
      </c>
      <c r="AM25" s="85">
        <v>11</v>
      </c>
    </row>
    <row r="26" spans="1:39" s="8" customFormat="1" ht="15" customHeight="1" x14ac:dyDescent="0.25">
      <c r="A26" s="30" t="s">
        <v>223</v>
      </c>
      <c r="B26" s="70">
        <f t="shared" ref="B26:N26" si="0">SUM(B6:B25)</f>
        <v>1394</v>
      </c>
      <c r="C26" s="70">
        <f t="shared" si="0"/>
        <v>1321</v>
      </c>
      <c r="D26" s="70">
        <f t="shared" si="0"/>
        <v>1299</v>
      </c>
      <c r="E26" s="70">
        <f t="shared" si="0"/>
        <v>1147</v>
      </c>
      <c r="F26" s="70">
        <f t="shared" si="0"/>
        <v>1041</v>
      </c>
      <c r="G26" s="70">
        <f t="shared" si="0"/>
        <v>1073</v>
      </c>
      <c r="H26" s="70">
        <f t="shared" si="0"/>
        <v>1050</v>
      </c>
      <c r="I26" s="70">
        <f t="shared" si="0"/>
        <v>989</v>
      </c>
      <c r="J26" s="70">
        <f t="shared" si="0"/>
        <v>960</v>
      </c>
      <c r="K26" s="70">
        <f t="shared" si="0"/>
        <v>953</v>
      </c>
      <c r="L26" s="70">
        <f t="shared" si="0"/>
        <v>965</v>
      </c>
      <c r="M26" s="70">
        <f t="shared" si="0"/>
        <v>974</v>
      </c>
      <c r="N26" s="70">
        <f t="shared" si="0"/>
        <v>982</v>
      </c>
      <c r="O26" s="30">
        <f t="shared" ref="O26:AG26" si="1">SUM(O6:O25)</f>
        <v>988</v>
      </c>
      <c r="P26" s="30">
        <f t="shared" si="1"/>
        <v>993</v>
      </c>
      <c r="Q26" s="30">
        <f t="shared" si="1"/>
        <v>988</v>
      </c>
      <c r="R26" s="30">
        <f t="shared" si="1"/>
        <v>983</v>
      </c>
      <c r="S26" s="30">
        <f t="shared" si="1"/>
        <v>960</v>
      </c>
      <c r="T26" s="30">
        <f t="shared" si="1"/>
        <v>933</v>
      </c>
      <c r="U26" s="30">
        <f t="shared" si="1"/>
        <v>905</v>
      </c>
      <c r="V26" s="30">
        <f t="shared" si="1"/>
        <v>901</v>
      </c>
      <c r="W26" s="30">
        <f t="shared" si="1"/>
        <v>888</v>
      </c>
      <c r="X26" s="30">
        <f t="shared" si="1"/>
        <v>841</v>
      </c>
      <c r="Y26" s="31">
        <f t="shared" si="1"/>
        <v>835</v>
      </c>
      <c r="Z26" s="31">
        <f t="shared" si="1"/>
        <v>833</v>
      </c>
      <c r="AA26" s="31">
        <f t="shared" si="1"/>
        <v>825</v>
      </c>
      <c r="AB26" s="31">
        <f t="shared" si="1"/>
        <v>772</v>
      </c>
      <c r="AC26" s="31">
        <f t="shared" si="1"/>
        <v>759</v>
      </c>
      <c r="AD26" s="31">
        <f t="shared" si="1"/>
        <v>741</v>
      </c>
      <c r="AE26" s="31">
        <f t="shared" si="1"/>
        <v>727</v>
      </c>
      <c r="AF26" s="31">
        <f t="shared" si="1"/>
        <v>729</v>
      </c>
      <c r="AG26" s="31">
        <f t="shared" si="1"/>
        <v>719</v>
      </c>
      <c r="AH26" s="31">
        <f t="shared" ref="AH26:AI26" si="2">SUM(AH6:AH25)</f>
        <v>689</v>
      </c>
      <c r="AI26" s="31">
        <f t="shared" si="2"/>
        <v>667</v>
      </c>
      <c r="AJ26" s="31">
        <f t="shared" ref="AJ26:AM26" si="3">SUM(AJ6:AJ25)</f>
        <v>662</v>
      </c>
      <c r="AK26" s="31">
        <f t="shared" si="3"/>
        <v>657</v>
      </c>
      <c r="AL26" s="31">
        <f t="shared" si="3"/>
        <v>655</v>
      </c>
      <c r="AM26" s="31">
        <f t="shared" si="3"/>
        <v>675</v>
      </c>
    </row>
    <row r="27" spans="1:39" s="16" customFormat="1" ht="15" customHeight="1" x14ac:dyDescent="0.2">
      <c r="A27" s="75" t="s">
        <v>230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39" x14ac:dyDescent="0.2">
      <c r="A28" s="76" t="s">
        <v>178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39" ht="15" x14ac:dyDescent="0.2">
      <c r="A29" s="77"/>
      <c r="B29" s="24"/>
      <c r="C29" s="17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</sheetData>
  <phoneticPr fontId="0" type="noConversion"/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  <ignoredErrors>
    <ignoredError sqref="AI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workbookViewId="0"/>
  </sheetViews>
  <sheetFormatPr baseColWidth="10" defaultRowHeight="12.75" x14ac:dyDescent="0.2"/>
  <cols>
    <col min="1" max="1" width="18.7109375" style="6" customWidth="1"/>
    <col min="2" max="36" width="6.7109375" style="6" customWidth="1"/>
    <col min="37" max="37" width="6.5703125" style="6" customWidth="1"/>
    <col min="38" max="39" width="6.7109375" style="6" customWidth="1"/>
    <col min="40" max="16384" width="11.42578125" style="6"/>
  </cols>
  <sheetData>
    <row r="1" spans="1:39" s="3" customFormat="1" ht="19.5" x14ac:dyDescent="0.35">
      <c r="A1" s="243" t="s">
        <v>290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/>
      <c r="AG1" s="20"/>
    </row>
    <row r="2" spans="1:39" s="3" customFormat="1" ht="18" x14ac:dyDescent="0.35">
      <c r="A2" s="242" t="s">
        <v>291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"/>
    </row>
    <row r="3" spans="1:39" s="3" customFormat="1" ht="18" x14ac:dyDescent="0.35">
      <c r="A3" s="299" t="s">
        <v>337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"/>
    </row>
    <row r="4" spans="1:39" s="9" customFormat="1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1"/>
      <c r="AA4" s="11"/>
    </row>
    <row r="5" spans="1:39" s="8" customFormat="1" ht="15" customHeight="1" x14ac:dyDescent="0.25">
      <c r="A5" s="30" t="s">
        <v>228</v>
      </c>
      <c r="B5" s="58">
        <v>1982</v>
      </c>
      <c r="C5" s="58">
        <v>1983</v>
      </c>
      <c r="D5" s="58">
        <v>1984</v>
      </c>
      <c r="E5" s="58">
        <v>1985</v>
      </c>
      <c r="F5" s="58">
        <v>1986</v>
      </c>
      <c r="G5" s="58">
        <v>1987</v>
      </c>
      <c r="H5" s="58">
        <v>1988</v>
      </c>
      <c r="I5" s="58">
        <v>1989</v>
      </c>
      <c r="J5" s="58">
        <v>1990</v>
      </c>
      <c r="K5" s="58">
        <v>1991</v>
      </c>
      <c r="L5" s="58">
        <v>1992</v>
      </c>
      <c r="M5" s="58">
        <v>1993</v>
      </c>
      <c r="N5" s="58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ht="13.5" x14ac:dyDescent="0.25">
      <c r="A6" s="36" t="s">
        <v>0</v>
      </c>
      <c r="B6" s="59">
        <v>117</v>
      </c>
      <c r="C6" s="59">
        <v>118</v>
      </c>
      <c r="D6" s="59">
        <v>120</v>
      </c>
      <c r="E6" s="59">
        <v>103</v>
      </c>
      <c r="F6" s="59">
        <v>86</v>
      </c>
      <c r="G6" s="59">
        <v>74</v>
      </c>
      <c r="H6" s="59">
        <v>70</v>
      </c>
      <c r="I6" s="59">
        <v>63</v>
      </c>
      <c r="J6" s="59">
        <v>63</v>
      </c>
      <c r="K6" s="59">
        <v>62</v>
      </c>
      <c r="L6" s="59">
        <v>63</v>
      </c>
      <c r="M6" s="59">
        <v>65</v>
      </c>
      <c r="N6" s="59">
        <v>65</v>
      </c>
      <c r="O6" s="78">
        <v>69</v>
      </c>
      <c r="P6" s="43">
        <v>61</v>
      </c>
      <c r="Q6" s="44">
        <v>61</v>
      </c>
      <c r="R6" s="45">
        <v>63</v>
      </c>
      <c r="S6" s="45">
        <v>58</v>
      </c>
      <c r="T6" s="45">
        <v>59</v>
      </c>
      <c r="U6" s="45">
        <v>61</v>
      </c>
      <c r="V6" s="45">
        <v>59</v>
      </c>
      <c r="W6" s="45">
        <v>59</v>
      </c>
      <c r="X6" s="46">
        <v>54</v>
      </c>
      <c r="Y6" s="47">
        <v>39</v>
      </c>
      <c r="Z6" s="47">
        <v>32</v>
      </c>
      <c r="AA6" s="47">
        <v>30</v>
      </c>
      <c r="AB6" s="47">
        <v>26</v>
      </c>
      <c r="AC6" s="47">
        <v>24</v>
      </c>
      <c r="AD6" s="47">
        <v>24</v>
      </c>
      <c r="AE6" s="45">
        <v>27</v>
      </c>
      <c r="AF6" s="45">
        <v>25</v>
      </c>
      <c r="AG6" s="45">
        <v>19</v>
      </c>
      <c r="AH6" s="45">
        <v>15</v>
      </c>
      <c r="AI6" s="45">
        <v>16</v>
      </c>
      <c r="AJ6" s="45">
        <v>17</v>
      </c>
      <c r="AK6" s="45">
        <v>14</v>
      </c>
      <c r="AL6" s="45">
        <v>11</v>
      </c>
      <c r="AM6" s="45">
        <v>11</v>
      </c>
    </row>
    <row r="7" spans="1:39" s="8" customFormat="1" ht="13.5" x14ac:dyDescent="0.25">
      <c r="A7" s="36" t="s">
        <v>1</v>
      </c>
      <c r="B7" s="59">
        <v>148</v>
      </c>
      <c r="C7" s="59">
        <v>139</v>
      </c>
      <c r="D7" s="59">
        <v>143</v>
      </c>
      <c r="E7" s="59">
        <v>133</v>
      </c>
      <c r="F7" s="59">
        <v>96</v>
      </c>
      <c r="G7" s="59">
        <v>91</v>
      </c>
      <c r="H7" s="59">
        <v>99</v>
      </c>
      <c r="I7" s="59">
        <v>94</v>
      </c>
      <c r="J7" s="59">
        <v>80</v>
      </c>
      <c r="K7" s="59">
        <v>86</v>
      </c>
      <c r="L7" s="59">
        <v>85</v>
      </c>
      <c r="M7" s="59">
        <v>77</v>
      </c>
      <c r="N7" s="59">
        <v>76</v>
      </c>
      <c r="O7" s="79">
        <v>78</v>
      </c>
      <c r="P7" s="79">
        <v>82</v>
      </c>
      <c r="Q7" s="79">
        <v>80</v>
      </c>
      <c r="R7" s="79">
        <v>78</v>
      </c>
      <c r="S7" s="79">
        <v>80</v>
      </c>
      <c r="T7" s="79">
        <v>71</v>
      </c>
      <c r="U7" s="79">
        <v>72</v>
      </c>
      <c r="V7" s="79">
        <v>70</v>
      </c>
      <c r="W7" s="79">
        <v>68</v>
      </c>
      <c r="X7" s="80">
        <v>66</v>
      </c>
      <c r="Y7" s="80">
        <v>51</v>
      </c>
      <c r="Z7" s="81">
        <v>51</v>
      </c>
      <c r="AA7" s="81">
        <v>51</v>
      </c>
      <c r="AB7" s="81">
        <v>39</v>
      </c>
      <c r="AC7" s="81">
        <v>30</v>
      </c>
      <c r="AD7" s="81">
        <v>30</v>
      </c>
      <c r="AE7" s="81">
        <v>26</v>
      </c>
      <c r="AF7" s="81">
        <v>23</v>
      </c>
      <c r="AG7" s="81">
        <v>22</v>
      </c>
      <c r="AH7" s="81">
        <v>16</v>
      </c>
      <c r="AI7" s="81">
        <v>18</v>
      </c>
      <c r="AJ7" s="81">
        <v>15</v>
      </c>
      <c r="AK7" s="81">
        <v>15</v>
      </c>
      <c r="AL7" s="81">
        <v>18</v>
      </c>
      <c r="AM7" s="81">
        <v>19</v>
      </c>
    </row>
    <row r="8" spans="1:39" ht="13.5" x14ac:dyDescent="0.25">
      <c r="A8" s="36" t="s">
        <v>2</v>
      </c>
      <c r="B8" s="63">
        <v>339</v>
      </c>
      <c r="C8" s="63">
        <v>317</v>
      </c>
      <c r="D8" s="63">
        <v>306</v>
      </c>
      <c r="E8" s="63">
        <v>279</v>
      </c>
      <c r="F8" s="63">
        <v>254</v>
      </c>
      <c r="G8" s="63">
        <v>239</v>
      </c>
      <c r="H8" s="63">
        <v>231</v>
      </c>
      <c r="I8" s="63">
        <v>214</v>
      </c>
      <c r="J8" s="63">
        <v>216</v>
      </c>
      <c r="K8" s="63">
        <v>215</v>
      </c>
      <c r="L8" s="63">
        <v>220</v>
      </c>
      <c r="M8" s="63">
        <v>221</v>
      </c>
      <c r="N8" s="63">
        <v>226</v>
      </c>
      <c r="O8" s="78">
        <v>230</v>
      </c>
      <c r="P8" s="43">
        <v>233</v>
      </c>
      <c r="Q8" s="44">
        <v>231</v>
      </c>
      <c r="R8" s="45">
        <v>228</v>
      </c>
      <c r="S8" s="45">
        <v>221</v>
      </c>
      <c r="T8" s="45">
        <v>216</v>
      </c>
      <c r="U8" s="45">
        <v>214</v>
      </c>
      <c r="V8" s="45">
        <v>212</v>
      </c>
      <c r="W8" s="45">
        <v>204</v>
      </c>
      <c r="X8" s="46">
        <v>182</v>
      </c>
      <c r="Y8" s="47">
        <v>151</v>
      </c>
      <c r="Z8" s="47">
        <v>129</v>
      </c>
      <c r="AA8" s="47">
        <v>125</v>
      </c>
      <c r="AB8" s="47">
        <v>105</v>
      </c>
      <c r="AC8" s="47">
        <v>100</v>
      </c>
      <c r="AD8" s="47">
        <v>91</v>
      </c>
      <c r="AE8" s="45">
        <v>90</v>
      </c>
      <c r="AF8" s="45">
        <v>84</v>
      </c>
      <c r="AG8" s="45">
        <v>78</v>
      </c>
      <c r="AH8" s="45">
        <v>75</v>
      </c>
      <c r="AI8" s="45">
        <v>70</v>
      </c>
      <c r="AJ8" s="45">
        <v>64</v>
      </c>
      <c r="AK8" s="45">
        <v>56</v>
      </c>
      <c r="AL8" s="45">
        <v>50</v>
      </c>
      <c r="AM8" s="45">
        <v>49</v>
      </c>
    </row>
    <row r="9" spans="1:39" ht="13.5" x14ac:dyDescent="0.25">
      <c r="A9" s="36" t="s">
        <v>3</v>
      </c>
      <c r="B9" s="63">
        <v>9</v>
      </c>
      <c r="C9" s="63">
        <v>9</v>
      </c>
      <c r="D9" s="63">
        <v>9</v>
      </c>
      <c r="E9" s="63">
        <v>10</v>
      </c>
      <c r="F9" s="63">
        <v>6</v>
      </c>
      <c r="G9" s="63">
        <v>7</v>
      </c>
      <c r="H9" s="63">
        <v>9</v>
      </c>
      <c r="I9" s="63">
        <v>10</v>
      </c>
      <c r="J9" s="63">
        <v>8</v>
      </c>
      <c r="K9" s="63">
        <v>9</v>
      </c>
      <c r="L9" s="63">
        <v>10</v>
      </c>
      <c r="M9" s="63">
        <v>11</v>
      </c>
      <c r="N9" s="63">
        <v>11</v>
      </c>
      <c r="O9" s="82">
        <v>12</v>
      </c>
      <c r="P9" s="82">
        <v>11</v>
      </c>
      <c r="Q9" s="44">
        <v>11</v>
      </c>
      <c r="R9" s="45">
        <v>11</v>
      </c>
      <c r="S9" s="45">
        <v>10</v>
      </c>
      <c r="T9" s="45">
        <v>8</v>
      </c>
      <c r="U9" s="45">
        <v>8</v>
      </c>
      <c r="V9" s="45">
        <v>7</v>
      </c>
      <c r="W9" s="45">
        <v>8</v>
      </c>
      <c r="X9" s="46">
        <v>5</v>
      </c>
      <c r="Y9" s="47">
        <v>5</v>
      </c>
      <c r="Z9" s="47">
        <v>4</v>
      </c>
      <c r="AA9" s="47">
        <v>5</v>
      </c>
      <c r="AB9" s="47">
        <v>2</v>
      </c>
      <c r="AC9" s="47">
        <v>3</v>
      </c>
      <c r="AD9" s="47">
        <v>2</v>
      </c>
      <c r="AE9" s="45">
        <v>1</v>
      </c>
      <c r="AF9" s="45">
        <v>1</v>
      </c>
      <c r="AG9" s="45">
        <v>2</v>
      </c>
      <c r="AH9" s="45">
        <v>3</v>
      </c>
      <c r="AI9" s="45">
        <v>3</v>
      </c>
      <c r="AJ9" s="45">
        <v>2</v>
      </c>
      <c r="AK9" s="45">
        <v>1</v>
      </c>
      <c r="AL9" s="45"/>
      <c r="AM9" s="45"/>
    </row>
    <row r="10" spans="1:39" ht="13.5" x14ac:dyDescent="0.25">
      <c r="A10" s="36" t="s">
        <v>4</v>
      </c>
      <c r="B10" s="63">
        <v>27</v>
      </c>
      <c r="C10" s="63">
        <v>25</v>
      </c>
      <c r="D10" s="63">
        <v>27</v>
      </c>
      <c r="E10" s="63">
        <v>25</v>
      </c>
      <c r="F10" s="63">
        <v>18</v>
      </c>
      <c r="G10" s="63">
        <v>18</v>
      </c>
      <c r="H10" s="63">
        <v>19</v>
      </c>
      <c r="I10" s="63">
        <v>20</v>
      </c>
      <c r="J10" s="63">
        <v>16</v>
      </c>
      <c r="K10" s="63">
        <v>15</v>
      </c>
      <c r="L10" s="63">
        <v>17</v>
      </c>
      <c r="M10" s="63">
        <v>18</v>
      </c>
      <c r="N10" s="63">
        <v>18</v>
      </c>
      <c r="O10" s="51">
        <v>18</v>
      </c>
      <c r="P10" s="51">
        <v>14</v>
      </c>
      <c r="Q10" s="44">
        <v>10</v>
      </c>
      <c r="R10" s="45">
        <v>8</v>
      </c>
      <c r="S10" s="45">
        <v>7</v>
      </c>
      <c r="T10" s="45">
        <v>8</v>
      </c>
      <c r="U10" s="45">
        <v>7</v>
      </c>
      <c r="V10" s="45">
        <v>8</v>
      </c>
      <c r="W10" s="45">
        <v>8</v>
      </c>
      <c r="X10" s="45">
        <v>6</v>
      </c>
      <c r="Y10" s="45">
        <v>8</v>
      </c>
      <c r="Z10" s="45">
        <v>6</v>
      </c>
      <c r="AA10" s="45">
        <v>4</v>
      </c>
      <c r="AB10" s="45">
        <v>4</v>
      </c>
      <c r="AC10" s="45">
        <v>3</v>
      </c>
      <c r="AD10" s="45">
        <v>5</v>
      </c>
      <c r="AE10" s="45">
        <v>4</v>
      </c>
      <c r="AF10" s="45">
        <v>4</v>
      </c>
      <c r="AG10" s="45">
        <v>3</v>
      </c>
      <c r="AH10" s="45">
        <v>3</v>
      </c>
      <c r="AI10" s="45">
        <v>4</v>
      </c>
      <c r="AJ10" s="45">
        <v>4</v>
      </c>
      <c r="AK10" s="45">
        <v>2</v>
      </c>
      <c r="AL10" s="45"/>
      <c r="AM10" s="45"/>
    </row>
    <row r="11" spans="1:39" ht="13.5" x14ac:dyDescent="0.25">
      <c r="A11" s="36" t="s">
        <v>219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51"/>
      <c r="P11" s="51"/>
      <c r="Q11" s="44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>
        <v>4</v>
      </c>
      <c r="AM11" s="45">
        <v>3</v>
      </c>
    </row>
    <row r="12" spans="1:39" ht="13.5" x14ac:dyDescent="0.25">
      <c r="A12" s="36" t="s">
        <v>5</v>
      </c>
      <c r="B12" s="63">
        <v>84</v>
      </c>
      <c r="C12" s="63">
        <v>83</v>
      </c>
      <c r="D12" s="63">
        <v>85</v>
      </c>
      <c r="E12" s="63">
        <v>73</v>
      </c>
      <c r="F12" s="63">
        <v>53</v>
      </c>
      <c r="G12" s="63">
        <v>54</v>
      </c>
      <c r="H12" s="63">
        <v>59</v>
      </c>
      <c r="I12" s="63">
        <v>47</v>
      </c>
      <c r="J12" s="63">
        <v>43</v>
      </c>
      <c r="K12" s="63">
        <v>42</v>
      </c>
      <c r="L12" s="63">
        <v>40</v>
      </c>
      <c r="M12" s="63">
        <v>42</v>
      </c>
      <c r="N12" s="63">
        <v>43</v>
      </c>
      <c r="O12" s="51">
        <v>41</v>
      </c>
      <c r="P12" s="51">
        <v>39</v>
      </c>
      <c r="Q12" s="44">
        <v>42</v>
      </c>
      <c r="R12" s="45">
        <v>41</v>
      </c>
      <c r="S12" s="45">
        <v>40</v>
      </c>
      <c r="T12" s="45">
        <v>35</v>
      </c>
      <c r="U12" s="45">
        <v>30</v>
      </c>
      <c r="V12" s="45">
        <v>27</v>
      </c>
      <c r="W12" s="45">
        <v>24</v>
      </c>
      <c r="X12" s="45">
        <v>23</v>
      </c>
      <c r="Y12" s="45">
        <v>20</v>
      </c>
      <c r="Z12" s="45">
        <v>18</v>
      </c>
      <c r="AA12" s="45">
        <v>18</v>
      </c>
      <c r="AB12" s="45">
        <v>12</v>
      </c>
      <c r="AC12" s="45">
        <v>14</v>
      </c>
      <c r="AD12" s="45">
        <v>10</v>
      </c>
      <c r="AE12" s="45">
        <v>10</v>
      </c>
      <c r="AF12" s="45">
        <v>13</v>
      </c>
      <c r="AG12" s="45">
        <v>13</v>
      </c>
      <c r="AH12" s="45">
        <v>14</v>
      </c>
      <c r="AI12" s="45">
        <v>14</v>
      </c>
      <c r="AJ12" s="45">
        <v>13</v>
      </c>
      <c r="AK12" s="45">
        <v>11</v>
      </c>
      <c r="AL12" s="45">
        <v>11</v>
      </c>
      <c r="AM12" s="45">
        <v>10</v>
      </c>
    </row>
    <row r="13" spans="1:39" ht="13.5" x14ac:dyDescent="0.25">
      <c r="A13" s="36" t="s">
        <v>6</v>
      </c>
      <c r="B13" s="63">
        <v>56</v>
      </c>
      <c r="C13" s="63">
        <v>51</v>
      </c>
      <c r="D13" s="63">
        <v>52</v>
      </c>
      <c r="E13" s="63">
        <v>43</v>
      </c>
      <c r="F13" s="63">
        <v>40</v>
      </c>
      <c r="G13" s="63">
        <v>40</v>
      </c>
      <c r="H13" s="63">
        <v>38</v>
      </c>
      <c r="I13" s="63">
        <v>37</v>
      </c>
      <c r="J13" s="63">
        <v>33</v>
      </c>
      <c r="K13" s="63">
        <v>35</v>
      </c>
      <c r="L13" s="63">
        <v>32</v>
      </c>
      <c r="M13" s="63">
        <v>31</v>
      </c>
      <c r="N13" s="63">
        <v>32</v>
      </c>
      <c r="O13" s="51">
        <v>27</v>
      </c>
      <c r="P13" s="51">
        <v>23</v>
      </c>
      <c r="Q13" s="44">
        <v>19</v>
      </c>
      <c r="R13" s="45">
        <v>18</v>
      </c>
      <c r="S13" s="45">
        <v>19</v>
      </c>
      <c r="T13" s="45">
        <v>19</v>
      </c>
      <c r="U13" s="45">
        <v>17</v>
      </c>
      <c r="V13" s="45">
        <v>18</v>
      </c>
      <c r="W13" s="45">
        <v>22</v>
      </c>
      <c r="X13" s="45">
        <v>24</v>
      </c>
      <c r="Y13" s="45">
        <v>16</v>
      </c>
      <c r="Z13" s="45">
        <v>12</v>
      </c>
      <c r="AA13" s="45">
        <v>12</v>
      </c>
      <c r="AB13" s="45">
        <v>12</v>
      </c>
      <c r="AC13" s="45">
        <v>8</v>
      </c>
      <c r="AD13" s="45">
        <v>11</v>
      </c>
      <c r="AE13" s="45">
        <v>7</v>
      </c>
      <c r="AF13" s="45">
        <v>5</v>
      </c>
      <c r="AG13" s="45">
        <v>6</v>
      </c>
      <c r="AH13" s="45">
        <v>6</v>
      </c>
      <c r="AI13" s="45">
        <v>6</v>
      </c>
      <c r="AJ13" s="45">
        <v>7</v>
      </c>
      <c r="AK13" s="45">
        <v>6</v>
      </c>
      <c r="AL13" s="45">
        <v>6</v>
      </c>
      <c r="AM13" s="45">
        <v>6</v>
      </c>
    </row>
    <row r="14" spans="1:39" ht="13.5" x14ac:dyDescent="0.25">
      <c r="A14" s="36" t="s">
        <v>7</v>
      </c>
      <c r="B14" s="63">
        <v>62</v>
      </c>
      <c r="C14" s="63">
        <v>60</v>
      </c>
      <c r="D14" s="63">
        <v>62</v>
      </c>
      <c r="E14" s="63">
        <v>49</v>
      </c>
      <c r="F14" s="63">
        <v>43</v>
      </c>
      <c r="G14" s="63">
        <v>38</v>
      </c>
      <c r="H14" s="63">
        <v>35</v>
      </c>
      <c r="I14" s="63">
        <v>33</v>
      </c>
      <c r="J14" s="63">
        <v>32</v>
      </c>
      <c r="K14" s="63">
        <v>28</v>
      </c>
      <c r="L14" s="63">
        <v>28</v>
      </c>
      <c r="M14" s="63">
        <v>30</v>
      </c>
      <c r="N14" s="63">
        <v>26</v>
      </c>
      <c r="O14" s="51">
        <v>24</v>
      </c>
      <c r="P14" s="51">
        <v>25</v>
      </c>
      <c r="Q14" s="44">
        <v>25</v>
      </c>
      <c r="R14" s="45">
        <v>23</v>
      </c>
      <c r="S14" s="45">
        <v>21</v>
      </c>
      <c r="T14" s="45">
        <v>20</v>
      </c>
      <c r="U14" s="45">
        <v>17</v>
      </c>
      <c r="V14" s="45">
        <v>13</v>
      </c>
      <c r="W14" s="45">
        <v>15</v>
      </c>
      <c r="X14" s="45">
        <v>9</v>
      </c>
      <c r="Y14" s="45">
        <v>10</v>
      </c>
      <c r="Z14" s="45">
        <v>12</v>
      </c>
      <c r="AA14" s="45">
        <v>13</v>
      </c>
      <c r="AB14" s="45">
        <v>12</v>
      </c>
      <c r="AC14" s="45">
        <v>11</v>
      </c>
      <c r="AD14" s="45">
        <v>10</v>
      </c>
      <c r="AE14" s="45">
        <v>10</v>
      </c>
      <c r="AF14" s="45">
        <v>10</v>
      </c>
      <c r="AG14" s="45">
        <v>11</v>
      </c>
      <c r="AH14" s="45">
        <v>8</v>
      </c>
      <c r="AI14" s="45">
        <v>8</v>
      </c>
      <c r="AJ14" s="45">
        <v>8</v>
      </c>
      <c r="AK14" s="45">
        <v>7</v>
      </c>
      <c r="AL14" s="45">
        <v>5</v>
      </c>
      <c r="AM14" s="45">
        <v>4</v>
      </c>
    </row>
    <row r="15" spans="1:39" ht="13.5" x14ac:dyDescent="0.25">
      <c r="A15" s="36" t="s">
        <v>8</v>
      </c>
      <c r="B15" s="63">
        <v>79</v>
      </c>
      <c r="C15" s="63">
        <v>76</v>
      </c>
      <c r="D15" s="63">
        <v>71</v>
      </c>
      <c r="E15" s="63">
        <v>53</v>
      </c>
      <c r="F15" s="63">
        <v>39</v>
      </c>
      <c r="G15" s="63">
        <v>44</v>
      </c>
      <c r="H15" s="63">
        <v>49</v>
      </c>
      <c r="I15" s="63">
        <v>47</v>
      </c>
      <c r="J15" s="63">
        <v>50</v>
      </c>
      <c r="K15" s="63">
        <v>44</v>
      </c>
      <c r="L15" s="63">
        <v>43</v>
      </c>
      <c r="M15" s="63">
        <v>42</v>
      </c>
      <c r="N15" s="63">
        <v>40</v>
      </c>
      <c r="O15" s="51">
        <v>39</v>
      </c>
      <c r="P15" s="51">
        <v>38</v>
      </c>
      <c r="Q15" s="44">
        <v>35</v>
      </c>
      <c r="R15" s="45">
        <v>34</v>
      </c>
      <c r="S15" s="45">
        <v>32</v>
      </c>
      <c r="T15" s="45">
        <v>30</v>
      </c>
      <c r="U15" s="45">
        <v>24</v>
      </c>
      <c r="V15" s="45">
        <v>22</v>
      </c>
      <c r="W15" s="45">
        <v>23</v>
      </c>
      <c r="X15" s="45">
        <v>20</v>
      </c>
      <c r="Y15" s="45">
        <v>16</v>
      </c>
      <c r="Z15" s="45">
        <v>15</v>
      </c>
      <c r="AA15" s="45">
        <v>15</v>
      </c>
      <c r="AB15" s="45">
        <v>9</v>
      </c>
      <c r="AC15" s="45">
        <v>8</v>
      </c>
      <c r="AD15" s="45">
        <v>7</v>
      </c>
      <c r="AE15" s="45">
        <v>6</v>
      </c>
      <c r="AF15" s="45">
        <v>4</v>
      </c>
      <c r="AG15" s="45">
        <v>4</v>
      </c>
      <c r="AH15" s="45">
        <v>2</v>
      </c>
      <c r="AI15" s="45">
        <v>3</v>
      </c>
      <c r="AJ15" s="45">
        <v>1</v>
      </c>
      <c r="AK15" s="45">
        <v>1</v>
      </c>
      <c r="AL15" s="45">
        <v>2</v>
      </c>
      <c r="AM15" s="35" t="s">
        <v>174</v>
      </c>
    </row>
    <row r="16" spans="1:39" ht="13.5" x14ac:dyDescent="0.25">
      <c r="A16" s="36" t="s">
        <v>9</v>
      </c>
      <c r="B16" s="83">
        <v>58</v>
      </c>
      <c r="C16" s="83">
        <v>57</v>
      </c>
      <c r="D16" s="83">
        <v>59</v>
      </c>
      <c r="E16" s="83">
        <v>55</v>
      </c>
      <c r="F16" s="83">
        <v>46</v>
      </c>
      <c r="G16" s="83">
        <v>48</v>
      </c>
      <c r="H16" s="83">
        <v>51</v>
      </c>
      <c r="I16" s="83">
        <v>47</v>
      </c>
      <c r="J16" s="83">
        <v>44</v>
      </c>
      <c r="K16" s="83">
        <v>45</v>
      </c>
      <c r="L16" s="83">
        <v>40</v>
      </c>
      <c r="M16" s="83">
        <v>39</v>
      </c>
      <c r="N16" s="63">
        <v>32</v>
      </c>
      <c r="O16" s="51">
        <v>33</v>
      </c>
      <c r="P16" s="51">
        <v>33</v>
      </c>
      <c r="Q16" s="44">
        <v>33</v>
      </c>
      <c r="R16" s="45">
        <v>33</v>
      </c>
      <c r="S16" s="45">
        <v>24</v>
      </c>
      <c r="T16" s="45">
        <v>22</v>
      </c>
      <c r="U16" s="45">
        <v>20</v>
      </c>
      <c r="V16" s="45">
        <v>17</v>
      </c>
      <c r="W16" s="45">
        <v>17</v>
      </c>
      <c r="X16" s="45">
        <v>14</v>
      </c>
      <c r="Y16" s="45">
        <v>15</v>
      </c>
      <c r="Z16" s="45">
        <v>14</v>
      </c>
      <c r="AA16" s="45">
        <v>12</v>
      </c>
      <c r="AB16" s="45">
        <v>10</v>
      </c>
      <c r="AC16" s="45">
        <v>8</v>
      </c>
      <c r="AD16" s="45">
        <v>6</v>
      </c>
      <c r="AE16" s="45">
        <v>5</v>
      </c>
      <c r="AF16" s="45">
        <v>5</v>
      </c>
      <c r="AG16" s="45">
        <v>5</v>
      </c>
      <c r="AH16" s="45">
        <v>4</v>
      </c>
      <c r="AI16" s="45">
        <v>3</v>
      </c>
      <c r="AJ16" s="45">
        <v>4</v>
      </c>
      <c r="AK16" s="45">
        <v>9</v>
      </c>
      <c r="AL16" s="45">
        <v>6</v>
      </c>
      <c r="AM16" s="45">
        <v>4</v>
      </c>
    </row>
    <row r="17" spans="1:39" ht="13.5" x14ac:dyDescent="0.25">
      <c r="A17" s="36" t="s">
        <v>10</v>
      </c>
      <c r="B17" s="63">
        <v>14</v>
      </c>
      <c r="C17" s="63">
        <v>13</v>
      </c>
      <c r="D17" s="63">
        <v>13</v>
      </c>
      <c r="E17" s="63">
        <v>10</v>
      </c>
      <c r="F17" s="63">
        <v>9</v>
      </c>
      <c r="G17" s="63">
        <v>8</v>
      </c>
      <c r="H17" s="63">
        <v>4</v>
      </c>
      <c r="I17" s="63">
        <v>2</v>
      </c>
      <c r="J17" s="84" t="s">
        <v>174</v>
      </c>
      <c r="K17" s="83">
        <v>3</v>
      </c>
      <c r="L17" s="83">
        <v>3</v>
      </c>
      <c r="M17" s="83">
        <v>3</v>
      </c>
      <c r="N17" s="63">
        <v>2</v>
      </c>
      <c r="O17" s="51">
        <v>5</v>
      </c>
      <c r="P17" s="51">
        <v>5</v>
      </c>
      <c r="Q17" s="44">
        <v>5</v>
      </c>
      <c r="R17" s="45">
        <v>7</v>
      </c>
      <c r="S17" s="45">
        <v>7</v>
      </c>
      <c r="T17" s="45">
        <v>5</v>
      </c>
      <c r="U17" s="45">
        <v>4</v>
      </c>
      <c r="V17" s="45">
        <v>4</v>
      </c>
      <c r="W17" s="45">
        <v>4</v>
      </c>
      <c r="X17" s="45">
        <v>5</v>
      </c>
      <c r="Y17" s="45">
        <v>4</v>
      </c>
      <c r="Z17" s="45">
        <v>3</v>
      </c>
      <c r="AA17" s="45">
        <v>3</v>
      </c>
      <c r="AB17" s="45">
        <v>3</v>
      </c>
      <c r="AC17" s="45">
        <v>4</v>
      </c>
      <c r="AD17" s="45">
        <v>3</v>
      </c>
      <c r="AE17" s="45">
        <v>3</v>
      </c>
      <c r="AF17" s="45">
        <v>3</v>
      </c>
      <c r="AG17" s="45">
        <v>3</v>
      </c>
      <c r="AH17" s="45">
        <v>3</v>
      </c>
      <c r="AI17" s="45">
        <v>3</v>
      </c>
      <c r="AJ17" s="45">
        <v>3</v>
      </c>
      <c r="AK17" s="45">
        <v>2</v>
      </c>
      <c r="AL17" s="45">
        <v>2</v>
      </c>
      <c r="AM17" s="45">
        <v>2</v>
      </c>
    </row>
    <row r="18" spans="1:39" ht="13.5" x14ac:dyDescent="0.25">
      <c r="A18" s="36" t="s">
        <v>11</v>
      </c>
      <c r="B18" s="83">
        <v>8</v>
      </c>
      <c r="C18" s="83">
        <v>7</v>
      </c>
      <c r="D18" s="83">
        <v>8</v>
      </c>
      <c r="E18" s="83">
        <v>7</v>
      </c>
      <c r="F18" s="83">
        <v>3</v>
      </c>
      <c r="G18" s="83">
        <v>2</v>
      </c>
      <c r="H18" s="83">
        <v>3</v>
      </c>
      <c r="I18" s="83">
        <v>4</v>
      </c>
      <c r="J18" s="83">
        <v>3</v>
      </c>
      <c r="K18" s="83">
        <v>3</v>
      </c>
      <c r="L18" s="83">
        <v>3</v>
      </c>
      <c r="M18" s="83">
        <v>3</v>
      </c>
      <c r="N18" s="63">
        <v>3</v>
      </c>
      <c r="O18" s="51">
        <v>3</v>
      </c>
      <c r="P18" s="51">
        <v>3</v>
      </c>
      <c r="Q18" s="44">
        <v>1</v>
      </c>
      <c r="R18" s="45">
        <v>1</v>
      </c>
      <c r="S18" s="45">
        <v>1</v>
      </c>
      <c r="T18" s="45">
        <v>1</v>
      </c>
      <c r="U18" s="45">
        <v>1</v>
      </c>
      <c r="V18" s="45">
        <v>1</v>
      </c>
      <c r="W18" s="45">
        <v>1</v>
      </c>
      <c r="X18" s="45">
        <v>1</v>
      </c>
      <c r="Y18" s="35" t="s">
        <v>174</v>
      </c>
      <c r="Z18" s="35" t="s">
        <v>174</v>
      </c>
      <c r="AA18" s="35" t="s">
        <v>174</v>
      </c>
      <c r="AB18" s="35">
        <v>1</v>
      </c>
      <c r="AC18" s="35">
        <v>1</v>
      </c>
      <c r="AD18" s="35">
        <v>1</v>
      </c>
      <c r="AE18" s="35" t="s">
        <v>174</v>
      </c>
      <c r="AF18" s="35" t="s">
        <v>174</v>
      </c>
      <c r="AG18" s="35" t="s">
        <v>174</v>
      </c>
      <c r="AH18" s="35" t="s">
        <v>174</v>
      </c>
      <c r="AI18" s="35" t="s">
        <v>174</v>
      </c>
      <c r="AJ18" s="35" t="s">
        <v>174</v>
      </c>
      <c r="AK18" s="35" t="s">
        <v>174</v>
      </c>
      <c r="AL18" s="35" t="s">
        <v>174</v>
      </c>
      <c r="AM18" s="35" t="s">
        <v>174</v>
      </c>
    </row>
    <row r="19" spans="1:39" ht="13.5" x14ac:dyDescent="0.25">
      <c r="A19" s="36" t="s">
        <v>12</v>
      </c>
      <c r="B19" s="83">
        <v>6</v>
      </c>
      <c r="C19" s="83">
        <v>1</v>
      </c>
      <c r="D19" s="83">
        <v>1</v>
      </c>
      <c r="E19" s="83">
        <v>1</v>
      </c>
      <c r="F19" s="83">
        <v>2</v>
      </c>
      <c r="G19" s="83">
        <v>7</v>
      </c>
      <c r="H19" s="83">
        <v>6</v>
      </c>
      <c r="I19" s="83">
        <v>4</v>
      </c>
      <c r="J19" s="83">
        <v>4</v>
      </c>
      <c r="K19" s="83">
        <v>1</v>
      </c>
      <c r="L19" s="83">
        <v>1</v>
      </c>
      <c r="M19" s="84" t="s">
        <v>174</v>
      </c>
      <c r="N19" s="84" t="s">
        <v>174</v>
      </c>
      <c r="O19" s="35" t="s">
        <v>174</v>
      </c>
      <c r="P19" s="35" t="s">
        <v>174</v>
      </c>
      <c r="Q19" s="35">
        <v>1</v>
      </c>
      <c r="R19" s="35">
        <v>1</v>
      </c>
      <c r="S19" s="35">
        <v>1</v>
      </c>
      <c r="T19" s="35" t="s">
        <v>174</v>
      </c>
      <c r="U19" s="35" t="s">
        <v>174</v>
      </c>
      <c r="V19" s="35" t="s">
        <v>174</v>
      </c>
      <c r="W19" s="35" t="s">
        <v>174</v>
      </c>
      <c r="X19" s="35" t="s">
        <v>174</v>
      </c>
      <c r="Y19" s="35" t="s">
        <v>174</v>
      </c>
      <c r="Z19" s="35" t="s">
        <v>174</v>
      </c>
      <c r="AA19" s="35" t="s">
        <v>174</v>
      </c>
      <c r="AB19" s="35" t="s">
        <v>174</v>
      </c>
      <c r="AC19" s="35" t="s">
        <v>174</v>
      </c>
      <c r="AD19" s="35" t="s">
        <v>174</v>
      </c>
      <c r="AE19" s="35" t="s">
        <v>174</v>
      </c>
      <c r="AF19" s="35" t="s">
        <v>174</v>
      </c>
      <c r="AG19" s="35" t="s">
        <v>174</v>
      </c>
      <c r="AH19" s="35" t="s">
        <v>174</v>
      </c>
      <c r="AI19" s="35" t="s">
        <v>174</v>
      </c>
      <c r="AJ19" s="35" t="s">
        <v>174</v>
      </c>
      <c r="AK19" s="35" t="s">
        <v>174</v>
      </c>
      <c r="AL19" s="35" t="s">
        <v>174</v>
      </c>
      <c r="AM19" s="35" t="s">
        <v>174</v>
      </c>
    </row>
    <row r="20" spans="1:39" ht="13.5" x14ac:dyDescent="0.25">
      <c r="A20" s="36" t="s">
        <v>13</v>
      </c>
      <c r="B20" s="83">
        <v>1</v>
      </c>
      <c r="C20" s="83">
        <v>1</v>
      </c>
      <c r="D20" s="83">
        <v>1</v>
      </c>
      <c r="E20" s="84" t="s">
        <v>174</v>
      </c>
      <c r="F20" s="84" t="s">
        <v>174</v>
      </c>
      <c r="G20" s="84" t="s">
        <v>174</v>
      </c>
      <c r="H20" s="84" t="s">
        <v>174</v>
      </c>
      <c r="I20" s="84" t="s">
        <v>174</v>
      </c>
      <c r="J20" s="84" t="s">
        <v>174</v>
      </c>
      <c r="K20" s="84" t="s">
        <v>174</v>
      </c>
      <c r="L20" s="84" t="s">
        <v>174</v>
      </c>
      <c r="M20" s="84" t="s">
        <v>174</v>
      </c>
      <c r="N20" s="84" t="s">
        <v>174</v>
      </c>
      <c r="O20" s="35" t="s">
        <v>174</v>
      </c>
      <c r="P20" s="35" t="s">
        <v>174</v>
      </c>
      <c r="Q20" s="35" t="s">
        <v>174</v>
      </c>
      <c r="R20" s="35" t="s">
        <v>174</v>
      </c>
      <c r="S20" s="35" t="s">
        <v>174</v>
      </c>
      <c r="T20" s="35" t="s">
        <v>174</v>
      </c>
      <c r="U20" s="35" t="s">
        <v>174</v>
      </c>
      <c r="V20" s="35" t="s">
        <v>174</v>
      </c>
      <c r="W20" s="35" t="s">
        <v>174</v>
      </c>
      <c r="X20" s="35" t="s">
        <v>174</v>
      </c>
      <c r="Y20" s="35" t="s">
        <v>174</v>
      </c>
      <c r="Z20" s="35" t="s">
        <v>174</v>
      </c>
      <c r="AA20" s="35" t="s">
        <v>174</v>
      </c>
      <c r="AB20" s="35" t="s">
        <v>174</v>
      </c>
      <c r="AC20" s="35" t="s">
        <v>174</v>
      </c>
      <c r="AD20" s="35" t="s">
        <v>174</v>
      </c>
      <c r="AE20" s="35" t="s">
        <v>174</v>
      </c>
      <c r="AF20" s="35" t="s">
        <v>174</v>
      </c>
      <c r="AG20" s="35" t="s">
        <v>174</v>
      </c>
      <c r="AH20" s="35" t="s">
        <v>174</v>
      </c>
      <c r="AI20" s="35" t="s">
        <v>174</v>
      </c>
      <c r="AJ20" s="35" t="s">
        <v>174</v>
      </c>
      <c r="AK20" s="35" t="s">
        <v>174</v>
      </c>
      <c r="AL20" s="35" t="s">
        <v>174</v>
      </c>
      <c r="AM20" s="35" t="s">
        <v>174</v>
      </c>
    </row>
    <row r="21" spans="1:39" ht="13.5" x14ac:dyDescent="0.25">
      <c r="A21" s="36" t="s">
        <v>169</v>
      </c>
      <c r="B21" s="84" t="s">
        <v>174</v>
      </c>
      <c r="C21" s="84" t="s">
        <v>174</v>
      </c>
      <c r="D21" s="84" t="s">
        <v>174</v>
      </c>
      <c r="E21" s="84" t="s">
        <v>174</v>
      </c>
      <c r="F21" s="84" t="s">
        <v>174</v>
      </c>
      <c r="G21" s="84" t="s">
        <v>174</v>
      </c>
      <c r="H21" s="84" t="s">
        <v>174</v>
      </c>
      <c r="I21" s="84" t="s">
        <v>174</v>
      </c>
      <c r="J21" s="84" t="s">
        <v>174</v>
      </c>
      <c r="K21" s="84" t="s">
        <v>174</v>
      </c>
      <c r="L21" s="84" t="s">
        <v>174</v>
      </c>
      <c r="M21" s="84" t="s">
        <v>174</v>
      </c>
      <c r="N21" s="84" t="s">
        <v>174</v>
      </c>
      <c r="O21" s="35" t="s">
        <v>174</v>
      </c>
      <c r="P21" s="35" t="s">
        <v>174</v>
      </c>
      <c r="Q21" s="35" t="s">
        <v>174</v>
      </c>
      <c r="R21" s="35" t="s">
        <v>174</v>
      </c>
      <c r="S21" s="35" t="s">
        <v>174</v>
      </c>
      <c r="T21" s="35" t="s">
        <v>174</v>
      </c>
      <c r="U21" s="35" t="s">
        <v>174</v>
      </c>
      <c r="V21" s="35" t="s">
        <v>174</v>
      </c>
      <c r="W21" s="35" t="s">
        <v>174</v>
      </c>
      <c r="X21" s="35" t="s">
        <v>174</v>
      </c>
      <c r="Y21" s="35" t="s">
        <v>174</v>
      </c>
      <c r="Z21" s="35" t="s">
        <v>174</v>
      </c>
      <c r="AA21" s="35" t="s">
        <v>174</v>
      </c>
      <c r="AB21" s="35" t="s">
        <v>174</v>
      </c>
      <c r="AC21" s="35" t="s">
        <v>174</v>
      </c>
      <c r="AD21" s="35" t="s">
        <v>174</v>
      </c>
      <c r="AE21" s="35" t="s">
        <v>174</v>
      </c>
      <c r="AF21" s="35" t="s">
        <v>174</v>
      </c>
      <c r="AG21" s="35" t="s">
        <v>174</v>
      </c>
      <c r="AH21" s="35" t="s">
        <v>174</v>
      </c>
      <c r="AI21" s="35" t="s">
        <v>174</v>
      </c>
      <c r="AJ21" s="35" t="s">
        <v>174</v>
      </c>
      <c r="AK21" s="35" t="s">
        <v>174</v>
      </c>
      <c r="AL21" s="35" t="s">
        <v>174</v>
      </c>
      <c r="AM21" s="35" t="s">
        <v>174</v>
      </c>
    </row>
    <row r="22" spans="1:39" ht="13.5" x14ac:dyDescent="0.25">
      <c r="A22" s="36" t="s">
        <v>170</v>
      </c>
      <c r="B22" s="84" t="s">
        <v>174</v>
      </c>
      <c r="C22" s="84" t="s">
        <v>174</v>
      </c>
      <c r="D22" s="84" t="s">
        <v>174</v>
      </c>
      <c r="E22" s="84" t="s">
        <v>174</v>
      </c>
      <c r="F22" s="84" t="s">
        <v>174</v>
      </c>
      <c r="G22" s="84" t="s">
        <v>174</v>
      </c>
      <c r="H22" s="84" t="s">
        <v>174</v>
      </c>
      <c r="I22" s="84" t="s">
        <v>174</v>
      </c>
      <c r="J22" s="84" t="s">
        <v>174</v>
      </c>
      <c r="K22" s="84" t="s">
        <v>174</v>
      </c>
      <c r="L22" s="84" t="s">
        <v>174</v>
      </c>
      <c r="M22" s="84" t="s">
        <v>174</v>
      </c>
      <c r="N22" s="84" t="s">
        <v>174</v>
      </c>
      <c r="O22" s="35" t="s">
        <v>174</v>
      </c>
      <c r="P22" s="35" t="s">
        <v>174</v>
      </c>
      <c r="Q22" s="35" t="s">
        <v>174</v>
      </c>
      <c r="R22" s="35" t="s">
        <v>174</v>
      </c>
      <c r="S22" s="35" t="s">
        <v>174</v>
      </c>
      <c r="T22" s="35" t="s">
        <v>174</v>
      </c>
      <c r="U22" s="35" t="s">
        <v>174</v>
      </c>
      <c r="V22" s="35" t="s">
        <v>174</v>
      </c>
      <c r="W22" s="35" t="s">
        <v>174</v>
      </c>
      <c r="X22" s="35" t="s">
        <v>174</v>
      </c>
      <c r="Y22" s="35" t="s">
        <v>174</v>
      </c>
      <c r="Z22" s="35" t="s">
        <v>174</v>
      </c>
      <c r="AA22" s="35" t="s">
        <v>174</v>
      </c>
      <c r="AB22" s="35" t="s">
        <v>174</v>
      </c>
      <c r="AC22" s="35" t="s">
        <v>174</v>
      </c>
      <c r="AD22" s="35" t="s">
        <v>174</v>
      </c>
      <c r="AE22" s="35" t="s">
        <v>174</v>
      </c>
      <c r="AF22" s="35" t="s">
        <v>174</v>
      </c>
      <c r="AG22" s="35" t="s">
        <v>174</v>
      </c>
      <c r="AH22" s="35" t="s">
        <v>174</v>
      </c>
      <c r="AI22" s="35" t="s">
        <v>174</v>
      </c>
      <c r="AJ22" s="35" t="s">
        <v>174</v>
      </c>
      <c r="AK22" s="35" t="s">
        <v>174</v>
      </c>
      <c r="AL22" s="35" t="s">
        <v>174</v>
      </c>
      <c r="AM22" s="35" t="s">
        <v>174</v>
      </c>
    </row>
    <row r="23" spans="1:39" ht="13.5" x14ac:dyDescent="0.25">
      <c r="A23" s="36" t="s">
        <v>15</v>
      </c>
      <c r="B23" s="83">
        <v>2</v>
      </c>
      <c r="C23" s="83">
        <v>1</v>
      </c>
      <c r="D23" s="83">
        <v>1</v>
      </c>
      <c r="E23" s="83">
        <v>1</v>
      </c>
      <c r="F23" s="84" t="s">
        <v>174</v>
      </c>
      <c r="G23" s="84" t="s">
        <v>174</v>
      </c>
      <c r="H23" s="84" t="s">
        <v>174</v>
      </c>
      <c r="I23" s="84" t="s">
        <v>174</v>
      </c>
      <c r="J23" s="84" t="s">
        <v>174</v>
      </c>
      <c r="K23" s="84" t="s">
        <v>174</v>
      </c>
      <c r="L23" s="84" t="s">
        <v>174</v>
      </c>
      <c r="M23" s="84" t="s">
        <v>174</v>
      </c>
      <c r="N23" s="84" t="s">
        <v>174</v>
      </c>
      <c r="O23" s="35" t="s">
        <v>174</v>
      </c>
      <c r="P23" s="35" t="s">
        <v>174</v>
      </c>
      <c r="Q23" s="35" t="s">
        <v>174</v>
      </c>
      <c r="R23" s="35" t="s">
        <v>174</v>
      </c>
      <c r="S23" s="35" t="s">
        <v>174</v>
      </c>
      <c r="T23" s="35" t="s">
        <v>174</v>
      </c>
      <c r="U23" s="35" t="s">
        <v>174</v>
      </c>
      <c r="V23" s="35" t="s">
        <v>174</v>
      </c>
      <c r="W23" s="35" t="s">
        <v>174</v>
      </c>
      <c r="X23" s="35" t="s">
        <v>174</v>
      </c>
      <c r="Y23" s="35" t="s">
        <v>174</v>
      </c>
      <c r="Z23" s="35" t="s">
        <v>174</v>
      </c>
      <c r="AA23" s="35" t="s">
        <v>174</v>
      </c>
      <c r="AB23" s="35" t="s">
        <v>174</v>
      </c>
      <c r="AC23" s="35" t="s">
        <v>174</v>
      </c>
      <c r="AD23" s="35" t="s">
        <v>174</v>
      </c>
      <c r="AE23" s="35" t="s">
        <v>174</v>
      </c>
      <c r="AF23" s="35" t="s">
        <v>174</v>
      </c>
      <c r="AG23" s="35" t="s">
        <v>174</v>
      </c>
      <c r="AH23" s="35" t="s">
        <v>174</v>
      </c>
      <c r="AI23" s="35" t="s">
        <v>174</v>
      </c>
      <c r="AJ23" s="35" t="s">
        <v>174</v>
      </c>
      <c r="AK23" s="35" t="s">
        <v>174</v>
      </c>
      <c r="AL23" s="35" t="s">
        <v>174</v>
      </c>
      <c r="AM23" s="35" t="s">
        <v>174</v>
      </c>
    </row>
    <row r="24" spans="1:39" ht="13.5" x14ac:dyDescent="0.25">
      <c r="A24" s="36" t="s">
        <v>14</v>
      </c>
      <c r="B24" s="83">
        <v>1</v>
      </c>
      <c r="C24" s="83">
        <v>1</v>
      </c>
      <c r="D24" s="83">
        <v>1</v>
      </c>
      <c r="E24" s="83">
        <v>1</v>
      </c>
      <c r="F24" s="84" t="s">
        <v>174</v>
      </c>
      <c r="G24" s="84" t="s">
        <v>174</v>
      </c>
      <c r="H24" s="84" t="s">
        <v>174</v>
      </c>
      <c r="I24" s="84" t="s">
        <v>174</v>
      </c>
      <c r="J24" s="84" t="s">
        <v>174</v>
      </c>
      <c r="K24" s="84" t="s">
        <v>174</v>
      </c>
      <c r="L24" s="83">
        <v>1</v>
      </c>
      <c r="M24" s="83">
        <v>1</v>
      </c>
      <c r="N24" s="67">
        <v>1</v>
      </c>
      <c r="O24" s="35">
        <v>1</v>
      </c>
      <c r="P24" s="35">
        <v>1</v>
      </c>
      <c r="Q24" s="35">
        <v>1</v>
      </c>
      <c r="R24" s="35">
        <v>1</v>
      </c>
      <c r="S24" s="35">
        <v>1</v>
      </c>
      <c r="T24" s="35">
        <v>1</v>
      </c>
      <c r="U24" s="35">
        <v>1</v>
      </c>
      <c r="V24" s="35" t="s">
        <v>174</v>
      </c>
      <c r="W24" s="35" t="s">
        <v>174</v>
      </c>
      <c r="X24" s="35" t="s">
        <v>174</v>
      </c>
      <c r="Y24" s="35" t="s">
        <v>174</v>
      </c>
      <c r="Z24" s="35" t="s">
        <v>174</v>
      </c>
      <c r="AA24" s="35" t="s">
        <v>174</v>
      </c>
      <c r="AB24" s="35" t="s">
        <v>174</v>
      </c>
      <c r="AC24" s="35" t="s">
        <v>174</v>
      </c>
      <c r="AD24" s="35" t="s">
        <v>174</v>
      </c>
      <c r="AE24" s="35" t="s">
        <v>174</v>
      </c>
      <c r="AF24" s="35" t="s">
        <v>174</v>
      </c>
      <c r="AG24" s="35" t="s">
        <v>174</v>
      </c>
      <c r="AH24" s="35" t="s">
        <v>174</v>
      </c>
      <c r="AI24" s="35" t="s">
        <v>174</v>
      </c>
      <c r="AJ24" s="35" t="s">
        <v>174</v>
      </c>
      <c r="AK24" s="35" t="s">
        <v>174</v>
      </c>
      <c r="AL24" s="35" t="s">
        <v>174</v>
      </c>
      <c r="AM24" s="35" t="s">
        <v>174</v>
      </c>
    </row>
    <row r="25" spans="1:39" ht="13.5" x14ac:dyDescent="0.25">
      <c r="A25" s="36" t="s">
        <v>16</v>
      </c>
      <c r="B25" s="83">
        <v>22</v>
      </c>
      <c r="C25" s="83">
        <v>21</v>
      </c>
      <c r="D25" s="83">
        <v>20</v>
      </c>
      <c r="E25" s="83">
        <v>22</v>
      </c>
      <c r="F25" s="83">
        <v>12</v>
      </c>
      <c r="G25" s="83">
        <v>9</v>
      </c>
      <c r="H25" s="83">
        <v>10</v>
      </c>
      <c r="I25" s="83">
        <v>10</v>
      </c>
      <c r="J25" s="83">
        <v>11</v>
      </c>
      <c r="K25" s="83">
        <v>12</v>
      </c>
      <c r="L25" s="83">
        <v>12</v>
      </c>
      <c r="M25" s="83">
        <v>12</v>
      </c>
      <c r="N25" s="68">
        <v>11</v>
      </c>
      <c r="O25" s="35">
        <v>11</v>
      </c>
      <c r="P25" s="35">
        <v>11</v>
      </c>
      <c r="Q25" s="35">
        <v>11</v>
      </c>
      <c r="R25" s="85">
        <v>8</v>
      </c>
      <c r="S25" s="85">
        <v>7</v>
      </c>
      <c r="T25" s="85">
        <v>8</v>
      </c>
      <c r="U25" s="85">
        <v>8</v>
      </c>
      <c r="V25" s="85">
        <v>5</v>
      </c>
      <c r="W25" s="85">
        <v>5</v>
      </c>
      <c r="X25" s="85">
        <v>4</v>
      </c>
      <c r="Y25" s="85">
        <v>3</v>
      </c>
      <c r="Z25" s="85">
        <v>3</v>
      </c>
      <c r="AA25" s="85">
        <v>2</v>
      </c>
      <c r="AB25" s="35">
        <v>3</v>
      </c>
      <c r="AC25" s="35">
        <v>4</v>
      </c>
      <c r="AD25" s="35">
        <v>3</v>
      </c>
      <c r="AE25" s="35">
        <v>3</v>
      </c>
      <c r="AF25" s="35">
        <v>1</v>
      </c>
      <c r="AG25" s="85">
        <v>1</v>
      </c>
      <c r="AH25" s="85">
        <v>1</v>
      </c>
      <c r="AI25" s="85">
        <v>1</v>
      </c>
      <c r="AJ25" s="85">
        <v>2</v>
      </c>
      <c r="AK25" s="85">
        <v>2</v>
      </c>
      <c r="AL25" s="85">
        <v>1</v>
      </c>
      <c r="AM25" s="85">
        <v>2</v>
      </c>
    </row>
    <row r="26" spans="1:39" s="8" customFormat="1" ht="15" customHeight="1" x14ac:dyDescent="0.25">
      <c r="A26" s="30" t="s">
        <v>223</v>
      </c>
      <c r="B26" s="70">
        <f t="shared" ref="B26:N26" si="0">SUM(B6:B25)</f>
        <v>1033</v>
      </c>
      <c r="C26" s="70">
        <f t="shared" si="0"/>
        <v>980</v>
      </c>
      <c r="D26" s="70">
        <f t="shared" si="0"/>
        <v>979</v>
      </c>
      <c r="E26" s="70">
        <f t="shared" si="0"/>
        <v>865</v>
      </c>
      <c r="F26" s="70">
        <f t="shared" si="0"/>
        <v>707</v>
      </c>
      <c r="G26" s="70">
        <f t="shared" si="0"/>
        <v>679</v>
      </c>
      <c r="H26" s="70">
        <f t="shared" si="0"/>
        <v>683</v>
      </c>
      <c r="I26" s="70">
        <f t="shared" si="0"/>
        <v>632</v>
      </c>
      <c r="J26" s="70">
        <f t="shared" si="0"/>
        <v>603</v>
      </c>
      <c r="K26" s="70">
        <f t="shared" si="0"/>
        <v>600</v>
      </c>
      <c r="L26" s="70">
        <f t="shared" si="0"/>
        <v>598</v>
      </c>
      <c r="M26" s="70">
        <f t="shared" si="0"/>
        <v>595</v>
      </c>
      <c r="N26" s="70">
        <f t="shared" si="0"/>
        <v>586</v>
      </c>
      <c r="O26" s="30">
        <f>SUM(O6:O25)</f>
        <v>591</v>
      </c>
      <c r="P26" s="30">
        <f>SUM(P6:P25)</f>
        <v>579</v>
      </c>
      <c r="Q26" s="30">
        <v>566</v>
      </c>
      <c r="R26" s="30">
        <v>555</v>
      </c>
      <c r="S26" s="30">
        <v>529</v>
      </c>
      <c r="T26" s="30">
        <v>503</v>
      </c>
      <c r="U26" s="30">
        <f t="shared" ref="U26:AG26" si="1">SUM(U6:U25)</f>
        <v>484</v>
      </c>
      <c r="V26" s="30">
        <f t="shared" si="1"/>
        <v>463</v>
      </c>
      <c r="W26" s="30">
        <f t="shared" si="1"/>
        <v>458</v>
      </c>
      <c r="X26" s="30">
        <f t="shared" si="1"/>
        <v>413</v>
      </c>
      <c r="Y26" s="31">
        <f t="shared" si="1"/>
        <v>338</v>
      </c>
      <c r="Z26" s="31">
        <f t="shared" si="1"/>
        <v>299</v>
      </c>
      <c r="AA26" s="31">
        <f t="shared" si="1"/>
        <v>290</v>
      </c>
      <c r="AB26" s="31">
        <f t="shared" si="1"/>
        <v>238</v>
      </c>
      <c r="AC26" s="31">
        <f t="shared" si="1"/>
        <v>218</v>
      </c>
      <c r="AD26" s="31">
        <f t="shared" si="1"/>
        <v>203</v>
      </c>
      <c r="AE26" s="31">
        <f t="shared" si="1"/>
        <v>192</v>
      </c>
      <c r="AF26" s="31">
        <f t="shared" si="1"/>
        <v>178</v>
      </c>
      <c r="AG26" s="31">
        <f t="shared" si="1"/>
        <v>167</v>
      </c>
      <c r="AH26" s="31">
        <f t="shared" ref="AH26:AI26" si="2">SUM(AH6:AH25)</f>
        <v>150</v>
      </c>
      <c r="AI26" s="31">
        <f t="shared" si="2"/>
        <v>149</v>
      </c>
      <c r="AJ26" s="31">
        <f t="shared" ref="AJ26:AM26" si="3">SUM(AJ6:AJ25)</f>
        <v>140</v>
      </c>
      <c r="AK26" s="31">
        <f t="shared" si="3"/>
        <v>126</v>
      </c>
      <c r="AL26" s="31">
        <f t="shared" si="3"/>
        <v>116</v>
      </c>
      <c r="AM26" s="31">
        <f t="shared" si="3"/>
        <v>110</v>
      </c>
    </row>
    <row r="27" spans="1:39" ht="15" x14ac:dyDescent="0.2">
      <c r="A27" s="7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39" ht="1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</sheetData>
  <phoneticPr fontId="0" type="noConversion"/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  <ignoredErrors>
    <ignoredError sqref="AI26 AM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workbookViewId="0"/>
  </sheetViews>
  <sheetFormatPr baseColWidth="10" defaultRowHeight="12.75" x14ac:dyDescent="0.2"/>
  <cols>
    <col min="1" max="1" width="18.7109375" style="6" customWidth="1"/>
    <col min="2" max="39" width="6.7109375" style="6" customWidth="1"/>
    <col min="40" max="16384" width="11.42578125" style="6"/>
  </cols>
  <sheetData>
    <row r="1" spans="1:39" s="91" customFormat="1" ht="18.75" x14ac:dyDescent="0.3">
      <c r="A1" s="243" t="s">
        <v>292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39"/>
      <c r="AG1" s="39"/>
    </row>
    <row r="2" spans="1:39" s="91" customFormat="1" ht="15.75" x14ac:dyDescent="0.25">
      <c r="A2" s="242" t="s">
        <v>293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92"/>
    </row>
    <row r="3" spans="1:39" s="91" customFormat="1" ht="15.75" x14ac:dyDescent="0.25">
      <c r="A3" s="299" t="s">
        <v>337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92"/>
    </row>
    <row r="4" spans="1:39" s="9" customFormat="1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1"/>
      <c r="AA4" s="11"/>
    </row>
    <row r="5" spans="1:39" s="8" customFormat="1" ht="15" customHeight="1" x14ac:dyDescent="0.25">
      <c r="A5" s="30" t="s">
        <v>228</v>
      </c>
      <c r="B5" s="58">
        <v>1982</v>
      </c>
      <c r="C5" s="58">
        <v>1983</v>
      </c>
      <c r="D5" s="58">
        <v>1984</v>
      </c>
      <c r="E5" s="58">
        <v>1985</v>
      </c>
      <c r="F5" s="58">
        <v>1986</v>
      </c>
      <c r="G5" s="58">
        <v>1987</v>
      </c>
      <c r="H5" s="58">
        <v>1988</v>
      </c>
      <c r="I5" s="58">
        <v>1989</v>
      </c>
      <c r="J5" s="58">
        <v>1990</v>
      </c>
      <c r="K5" s="58">
        <v>1991</v>
      </c>
      <c r="L5" s="58">
        <v>1992</v>
      </c>
      <c r="M5" s="58">
        <v>1993</v>
      </c>
      <c r="N5" s="58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ht="13.5" x14ac:dyDescent="0.25">
      <c r="A6" s="36" t="s">
        <v>0</v>
      </c>
      <c r="B6" s="59">
        <v>23</v>
      </c>
      <c r="C6" s="59">
        <v>26</v>
      </c>
      <c r="D6" s="59">
        <v>26</v>
      </c>
      <c r="E6" s="59">
        <v>26</v>
      </c>
      <c r="F6" s="59">
        <v>19</v>
      </c>
      <c r="G6" s="59">
        <v>17</v>
      </c>
      <c r="H6" s="59">
        <v>18</v>
      </c>
      <c r="I6" s="59">
        <v>23</v>
      </c>
      <c r="J6" s="59">
        <v>18</v>
      </c>
      <c r="K6" s="59">
        <v>19</v>
      </c>
      <c r="L6" s="59">
        <v>16</v>
      </c>
      <c r="M6" s="59">
        <v>19</v>
      </c>
      <c r="N6" s="59">
        <v>19</v>
      </c>
      <c r="O6" s="78">
        <v>21</v>
      </c>
      <c r="P6" s="43">
        <v>23</v>
      </c>
      <c r="Q6" s="44">
        <v>20</v>
      </c>
      <c r="R6" s="45">
        <v>24</v>
      </c>
      <c r="S6" s="45">
        <v>31</v>
      </c>
      <c r="T6" s="45">
        <v>30</v>
      </c>
      <c r="U6" s="45">
        <v>31</v>
      </c>
      <c r="V6" s="45">
        <v>27</v>
      </c>
      <c r="W6" s="45">
        <v>26</v>
      </c>
      <c r="X6" s="46">
        <v>26</v>
      </c>
      <c r="Y6" s="47">
        <v>22</v>
      </c>
      <c r="Z6" s="47">
        <v>21</v>
      </c>
      <c r="AA6" s="47">
        <v>24</v>
      </c>
      <c r="AB6" s="47">
        <v>19</v>
      </c>
      <c r="AC6" s="47">
        <v>22</v>
      </c>
      <c r="AD6" s="47">
        <v>21</v>
      </c>
      <c r="AE6" s="45">
        <v>17</v>
      </c>
      <c r="AF6" s="45">
        <v>10</v>
      </c>
      <c r="AG6" s="45">
        <v>7</v>
      </c>
      <c r="AH6" s="45">
        <v>8</v>
      </c>
      <c r="AI6" s="45">
        <v>9</v>
      </c>
      <c r="AJ6" s="45">
        <v>10</v>
      </c>
      <c r="AK6" s="45">
        <v>11</v>
      </c>
      <c r="AL6" s="45">
        <v>10</v>
      </c>
      <c r="AM6" s="45">
        <v>11</v>
      </c>
    </row>
    <row r="7" spans="1:39" s="8" customFormat="1" ht="13.5" x14ac:dyDescent="0.25">
      <c r="A7" s="36" t="s">
        <v>1</v>
      </c>
      <c r="B7" s="59">
        <v>39</v>
      </c>
      <c r="C7" s="59">
        <v>32</v>
      </c>
      <c r="D7" s="59">
        <v>36</v>
      </c>
      <c r="E7" s="59">
        <v>35</v>
      </c>
      <c r="F7" s="59">
        <v>35</v>
      </c>
      <c r="G7" s="59">
        <v>35</v>
      </c>
      <c r="H7" s="59">
        <v>34</v>
      </c>
      <c r="I7" s="59">
        <v>36</v>
      </c>
      <c r="J7" s="59">
        <v>31</v>
      </c>
      <c r="K7" s="59">
        <v>27</v>
      </c>
      <c r="L7" s="59">
        <v>26</v>
      </c>
      <c r="M7" s="59">
        <v>26</v>
      </c>
      <c r="N7" s="59">
        <v>27</v>
      </c>
      <c r="O7" s="79">
        <v>28</v>
      </c>
      <c r="P7" s="79">
        <v>29</v>
      </c>
      <c r="Q7" s="79">
        <v>34</v>
      </c>
      <c r="R7" s="79">
        <v>36</v>
      </c>
      <c r="S7" s="79">
        <v>34</v>
      </c>
      <c r="T7" s="79">
        <v>35</v>
      </c>
      <c r="U7" s="79">
        <v>32</v>
      </c>
      <c r="V7" s="79">
        <v>32</v>
      </c>
      <c r="W7" s="79">
        <v>30</v>
      </c>
      <c r="X7" s="80">
        <v>33</v>
      </c>
      <c r="Y7" s="80">
        <v>24</v>
      </c>
      <c r="Z7" s="81">
        <v>21</v>
      </c>
      <c r="AA7" s="81">
        <v>20</v>
      </c>
      <c r="AB7" s="81">
        <v>19</v>
      </c>
      <c r="AC7" s="81">
        <v>20</v>
      </c>
      <c r="AD7" s="81">
        <v>19</v>
      </c>
      <c r="AE7" s="81">
        <v>16</v>
      </c>
      <c r="AF7" s="81">
        <v>17</v>
      </c>
      <c r="AG7" s="81">
        <v>13</v>
      </c>
      <c r="AH7" s="81">
        <v>16</v>
      </c>
      <c r="AI7" s="81">
        <v>14</v>
      </c>
      <c r="AJ7" s="81">
        <v>14</v>
      </c>
      <c r="AK7" s="81">
        <v>15</v>
      </c>
      <c r="AL7" s="81">
        <v>15</v>
      </c>
      <c r="AM7" s="81">
        <v>13</v>
      </c>
    </row>
    <row r="8" spans="1:39" ht="13.5" x14ac:dyDescent="0.25">
      <c r="A8" s="36" t="s">
        <v>2</v>
      </c>
      <c r="B8" s="63">
        <v>66</v>
      </c>
      <c r="C8" s="63">
        <v>66</v>
      </c>
      <c r="D8" s="63">
        <v>65</v>
      </c>
      <c r="E8" s="63">
        <v>67</v>
      </c>
      <c r="F8" s="63">
        <v>62</v>
      </c>
      <c r="G8" s="63">
        <v>64</v>
      </c>
      <c r="H8" s="63">
        <v>60</v>
      </c>
      <c r="I8" s="63">
        <v>57</v>
      </c>
      <c r="J8" s="63">
        <v>53</v>
      </c>
      <c r="K8" s="63">
        <v>51</v>
      </c>
      <c r="L8" s="63">
        <v>51</v>
      </c>
      <c r="M8" s="63">
        <v>54</v>
      </c>
      <c r="N8" s="63">
        <v>55</v>
      </c>
      <c r="O8" s="78">
        <v>58</v>
      </c>
      <c r="P8" s="43">
        <v>59</v>
      </c>
      <c r="Q8" s="44">
        <v>63</v>
      </c>
      <c r="R8" s="45">
        <v>72</v>
      </c>
      <c r="S8" s="45">
        <v>73</v>
      </c>
      <c r="T8" s="45">
        <v>76</v>
      </c>
      <c r="U8" s="45">
        <v>83</v>
      </c>
      <c r="V8" s="45">
        <v>89</v>
      </c>
      <c r="W8" s="45">
        <v>97</v>
      </c>
      <c r="X8" s="46">
        <v>87</v>
      </c>
      <c r="Y8" s="47">
        <v>82</v>
      </c>
      <c r="Z8" s="47">
        <v>83</v>
      </c>
      <c r="AA8" s="47">
        <v>80</v>
      </c>
      <c r="AB8" s="47">
        <v>67</v>
      </c>
      <c r="AC8" s="47">
        <v>62</v>
      </c>
      <c r="AD8" s="47">
        <v>56</v>
      </c>
      <c r="AE8" s="45">
        <v>49</v>
      </c>
      <c r="AF8" s="45">
        <v>51</v>
      </c>
      <c r="AG8" s="45">
        <v>57</v>
      </c>
      <c r="AH8" s="45">
        <v>50</v>
      </c>
      <c r="AI8" s="45">
        <v>45</v>
      </c>
      <c r="AJ8" s="45">
        <v>42</v>
      </c>
      <c r="AK8" s="45">
        <v>33</v>
      </c>
      <c r="AL8" s="45">
        <v>32</v>
      </c>
      <c r="AM8" s="45">
        <v>31</v>
      </c>
    </row>
    <row r="9" spans="1:39" ht="13.5" x14ac:dyDescent="0.25">
      <c r="A9" s="36" t="s">
        <v>3</v>
      </c>
      <c r="B9" s="63">
        <v>5</v>
      </c>
      <c r="C9" s="63">
        <v>5</v>
      </c>
      <c r="D9" s="63">
        <v>5</v>
      </c>
      <c r="E9" s="63">
        <v>4</v>
      </c>
      <c r="F9" s="63">
        <v>4</v>
      </c>
      <c r="G9" s="63">
        <v>2</v>
      </c>
      <c r="H9" s="63">
        <v>2</v>
      </c>
      <c r="I9" s="63">
        <v>2</v>
      </c>
      <c r="J9" s="63">
        <v>2</v>
      </c>
      <c r="K9" s="63">
        <v>2</v>
      </c>
      <c r="L9" s="63">
        <v>2</v>
      </c>
      <c r="M9" s="63">
        <v>2</v>
      </c>
      <c r="N9" s="63">
        <v>2</v>
      </c>
      <c r="O9" s="82">
        <v>2</v>
      </c>
      <c r="P9" s="82">
        <v>1</v>
      </c>
      <c r="Q9" s="44">
        <v>1</v>
      </c>
      <c r="R9" s="45">
        <v>3</v>
      </c>
      <c r="S9" s="45">
        <v>3</v>
      </c>
      <c r="T9" s="45">
        <v>3</v>
      </c>
      <c r="U9" s="45">
        <v>4</v>
      </c>
      <c r="V9" s="45">
        <v>6</v>
      </c>
      <c r="W9" s="45">
        <v>4</v>
      </c>
      <c r="X9" s="46">
        <v>3</v>
      </c>
      <c r="Y9" s="47">
        <v>3</v>
      </c>
      <c r="Z9" s="47">
        <v>4</v>
      </c>
      <c r="AA9" s="47">
        <v>4</v>
      </c>
      <c r="AB9" s="47">
        <v>3</v>
      </c>
      <c r="AC9" s="47">
        <v>3</v>
      </c>
      <c r="AD9" s="47">
        <v>4</v>
      </c>
      <c r="AE9" s="45">
        <v>3</v>
      </c>
      <c r="AF9" s="45">
        <v>3</v>
      </c>
      <c r="AG9" s="45">
        <v>2</v>
      </c>
      <c r="AH9" s="45">
        <v>2</v>
      </c>
      <c r="AI9" s="45">
        <v>2</v>
      </c>
      <c r="AJ9" s="45">
        <v>2</v>
      </c>
      <c r="AK9" s="45">
        <v>1</v>
      </c>
      <c r="AL9" s="45"/>
      <c r="AM9" s="45"/>
    </row>
    <row r="10" spans="1:39" ht="13.5" x14ac:dyDescent="0.25">
      <c r="A10" s="36" t="s">
        <v>4</v>
      </c>
      <c r="B10" s="63">
        <v>10</v>
      </c>
      <c r="C10" s="63">
        <v>10</v>
      </c>
      <c r="D10" s="63">
        <v>12</v>
      </c>
      <c r="E10" s="63">
        <v>11</v>
      </c>
      <c r="F10" s="63">
        <v>11</v>
      </c>
      <c r="G10" s="63">
        <v>9</v>
      </c>
      <c r="H10" s="63">
        <v>9</v>
      </c>
      <c r="I10" s="63">
        <v>7</v>
      </c>
      <c r="J10" s="63">
        <v>8</v>
      </c>
      <c r="K10" s="63">
        <v>8</v>
      </c>
      <c r="L10" s="63">
        <v>7</v>
      </c>
      <c r="M10" s="63">
        <v>6</v>
      </c>
      <c r="N10" s="63">
        <v>6</v>
      </c>
      <c r="O10" s="51">
        <v>6</v>
      </c>
      <c r="P10" s="51">
        <v>6</v>
      </c>
      <c r="Q10" s="44">
        <v>6</v>
      </c>
      <c r="R10" s="45">
        <v>6</v>
      </c>
      <c r="S10" s="45">
        <v>7</v>
      </c>
      <c r="T10" s="45">
        <v>5</v>
      </c>
      <c r="U10" s="45">
        <v>6</v>
      </c>
      <c r="V10" s="45">
        <v>6</v>
      </c>
      <c r="W10" s="45">
        <v>8</v>
      </c>
      <c r="X10" s="45">
        <v>7</v>
      </c>
      <c r="Y10" s="45">
        <v>5</v>
      </c>
      <c r="Z10" s="45">
        <v>4</v>
      </c>
      <c r="AA10" s="45">
        <v>5</v>
      </c>
      <c r="AB10" s="45">
        <v>4</v>
      </c>
      <c r="AC10" s="45">
        <v>4</v>
      </c>
      <c r="AD10" s="45">
        <v>3</v>
      </c>
      <c r="AE10" s="45">
        <v>2</v>
      </c>
      <c r="AF10" s="45">
        <v>3</v>
      </c>
      <c r="AG10" s="45">
        <v>2</v>
      </c>
      <c r="AH10" s="45">
        <v>1</v>
      </c>
      <c r="AI10" s="45">
        <v>1</v>
      </c>
      <c r="AJ10" s="45">
        <v>1</v>
      </c>
      <c r="AK10" s="45">
        <v>1</v>
      </c>
      <c r="AL10" s="45"/>
      <c r="AM10" s="45"/>
    </row>
    <row r="11" spans="1:39" ht="13.5" x14ac:dyDescent="0.25">
      <c r="A11" s="36" t="s">
        <v>219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51"/>
      <c r="P11" s="51"/>
      <c r="Q11" s="44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>
        <v>2</v>
      </c>
      <c r="AM11" s="45">
        <v>3</v>
      </c>
    </row>
    <row r="12" spans="1:39" ht="13.5" x14ac:dyDescent="0.25">
      <c r="A12" s="36" t="s">
        <v>5</v>
      </c>
      <c r="B12" s="63">
        <v>61</v>
      </c>
      <c r="C12" s="63">
        <v>56</v>
      </c>
      <c r="D12" s="63">
        <v>53</v>
      </c>
      <c r="E12" s="63">
        <v>51</v>
      </c>
      <c r="F12" s="63">
        <v>43</v>
      </c>
      <c r="G12" s="63">
        <v>37</v>
      </c>
      <c r="H12" s="63">
        <v>29</v>
      </c>
      <c r="I12" s="63">
        <v>28</v>
      </c>
      <c r="J12" s="63">
        <v>31</v>
      </c>
      <c r="K12" s="63">
        <v>28</v>
      </c>
      <c r="L12" s="63">
        <v>26</v>
      </c>
      <c r="M12" s="63">
        <v>28</v>
      </c>
      <c r="N12" s="63">
        <v>24</v>
      </c>
      <c r="O12" s="51">
        <v>25</v>
      </c>
      <c r="P12" s="51">
        <v>25</v>
      </c>
      <c r="Q12" s="44">
        <v>25</v>
      </c>
      <c r="R12" s="45">
        <v>29</v>
      </c>
      <c r="S12" s="45">
        <v>30</v>
      </c>
      <c r="T12" s="45">
        <v>29</v>
      </c>
      <c r="U12" s="45">
        <v>37</v>
      </c>
      <c r="V12" s="45">
        <v>35</v>
      </c>
      <c r="W12" s="45">
        <v>39</v>
      </c>
      <c r="X12" s="45">
        <v>32</v>
      </c>
      <c r="Y12" s="45">
        <v>34</v>
      </c>
      <c r="Z12" s="45">
        <v>31</v>
      </c>
      <c r="AA12" s="45">
        <v>34</v>
      </c>
      <c r="AB12" s="45">
        <v>26</v>
      </c>
      <c r="AC12" s="45">
        <v>22</v>
      </c>
      <c r="AD12" s="45">
        <v>16</v>
      </c>
      <c r="AE12" s="45">
        <v>19</v>
      </c>
      <c r="AF12" s="45">
        <v>16</v>
      </c>
      <c r="AG12" s="45">
        <v>16</v>
      </c>
      <c r="AH12" s="45">
        <v>12</v>
      </c>
      <c r="AI12" s="45">
        <v>10</v>
      </c>
      <c r="AJ12" s="45">
        <v>12</v>
      </c>
      <c r="AK12" s="45">
        <v>11</v>
      </c>
      <c r="AL12" s="45">
        <v>10</v>
      </c>
      <c r="AM12" s="45">
        <v>7</v>
      </c>
    </row>
    <row r="13" spans="1:39" ht="13.5" x14ac:dyDescent="0.25">
      <c r="A13" s="36" t="s">
        <v>6</v>
      </c>
      <c r="B13" s="63">
        <v>18</v>
      </c>
      <c r="C13" s="63">
        <v>19</v>
      </c>
      <c r="D13" s="63">
        <v>19</v>
      </c>
      <c r="E13" s="63">
        <v>17</v>
      </c>
      <c r="F13" s="63">
        <v>14</v>
      </c>
      <c r="G13" s="63">
        <v>12</v>
      </c>
      <c r="H13" s="63">
        <v>13</v>
      </c>
      <c r="I13" s="63">
        <v>10</v>
      </c>
      <c r="J13" s="63">
        <v>9</v>
      </c>
      <c r="K13" s="63">
        <v>7</v>
      </c>
      <c r="L13" s="63">
        <v>8</v>
      </c>
      <c r="M13" s="63">
        <v>8</v>
      </c>
      <c r="N13" s="63">
        <v>10</v>
      </c>
      <c r="O13" s="51">
        <v>13</v>
      </c>
      <c r="P13" s="51">
        <v>18</v>
      </c>
      <c r="Q13" s="44">
        <v>19</v>
      </c>
      <c r="R13" s="45">
        <v>20</v>
      </c>
      <c r="S13" s="45">
        <v>22</v>
      </c>
      <c r="T13" s="45">
        <v>25</v>
      </c>
      <c r="U13" s="45">
        <v>27</v>
      </c>
      <c r="V13" s="45">
        <v>26</v>
      </c>
      <c r="W13" s="45">
        <v>33</v>
      </c>
      <c r="X13" s="45">
        <v>32</v>
      </c>
      <c r="Y13" s="45">
        <v>29</v>
      </c>
      <c r="Z13" s="45">
        <v>28</v>
      </c>
      <c r="AA13" s="45">
        <v>26</v>
      </c>
      <c r="AB13" s="45">
        <v>21</v>
      </c>
      <c r="AC13" s="45">
        <v>17</v>
      </c>
      <c r="AD13" s="45">
        <v>17</v>
      </c>
      <c r="AE13" s="45">
        <v>12</v>
      </c>
      <c r="AF13" s="45">
        <v>10</v>
      </c>
      <c r="AG13" s="45">
        <v>8</v>
      </c>
      <c r="AH13" s="45">
        <v>9</v>
      </c>
      <c r="AI13" s="45">
        <v>9</v>
      </c>
      <c r="AJ13" s="45">
        <v>8</v>
      </c>
      <c r="AK13" s="45">
        <v>7</v>
      </c>
      <c r="AL13" s="45">
        <v>7</v>
      </c>
      <c r="AM13" s="45">
        <v>7</v>
      </c>
    </row>
    <row r="14" spans="1:39" ht="13.5" x14ac:dyDescent="0.25">
      <c r="A14" s="36" t="s">
        <v>7</v>
      </c>
      <c r="B14" s="63">
        <v>25</v>
      </c>
      <c r="C14" s="63">
        <v>22</v>
      </c>
      <c r="D14" s="63">
        <v>18</v>
      </c>
      <c r="E14" s="63">
        <v>10</v>
      </c>
      <c r="F14" s="63">
        <v>8</v>
      </c>
      <c r="G14" s="63">
        <v>9</v>
      </c>
      <c r="H14" s="63">
        <v>12</v>
      </c>
      <c r="I14" s="63">
        <v>10</v>
      </c>
      <c r="J14" s="63">
        <v>10</v>
      </c>
      <c r="K14" s="63">
        <v>9</v>
      </c>
      <c r="L14" s="63">
        <v>9</v>
      </c>
      <c r="M14" s="63">
        <v>7</v>
      </c>
      <c r="N14" s="63">
        <v>8</v>
      </c>
      <c r="O14" s="51">
        <v>9</v>
      </c>
      <c r="P14" s="51">
        <v>11</v>
      </c>
      <c r="Q14" s="44">
        <v>10</v>
      </c>
      <c r="R14" s="45">
        <v>10</v>
      </c>
      <c r="S14" s="45">
        <v>9</v>
      </c>
      <c r="T14" s="45">
        <v>10</v>
      </c>
      <c r="U14" s="45">
        <v>10</v>
      </c>
      <c r="V14" s="45">
        <v>16</v>
      </c>
      <c r="W14" s="45">
        <v>14</v>
      </c>
      <c r="X14" s="45">
        <v>14</v>
      </c>
      <c r="Y14" s="45">
        <v>15</v>
      </c>
      <c r="Z14" s="45">
        <v>15</v>
      </c>
      <c r="AA14" s="45">
        <v>17</v>
      </c>
      <c r="AB14" s="45">
        <v>10</v>
      </c>
      <c r="AC14" s="45">
        <v>11</v>
      </c>
      <c r="AD14" s="45">
        <v>11</v>
      </c>
      <c r="AE14" s="45">
        <v>11</v>
      </c>
      <c r="AF14" s="45">
        <v>11</v>
      </c>
      <c r="AG14" s="45">
        <v>8</v>
      </c>
      <c r="AH14" s="45">
        <v>6</v>
      </c>
      <c r="AI14" s="45">
        <v>5</v>
      </c>
      <c r="AJ14" s="45">
        <v>6</v>
      </c>
      <c r="AK14" s="45">
        <v>8</v>
      </c>
      <c r="AL14" s="45">
        <v>7</v>
      </c>
      <c r="AM14" s="45">
        <v>9</v>
      </c>
    </row>
    <row r="15" spans="1:39" ht="13.5" x14ac:dyDescent="0.25">
      <c r="A15" s="36" t="s">
        <v>8</v>
      </c>
      <c r="B15" s="63">
        <v>26</v>
      </c>
      <c r="C15" s="63">
        <v>29</v>
      </c>
      <c r="D15" s="63">
        <v>25</v>
      </c>
      <c r="E15" s="63">
        <v>21</v>
      </c>
      <c r="F15" s="63">
        <v>16</v>
      </c>
      <c r="G15" s="63">
        <v>17</v>
      </c>
      <c r="H15" s="63">
        <v>19</v>
      </c>
      <c r="I15" s="63">
        <v>18</v>
      </c>
      <c r="J15" s="63">
        <v>16</v>
      </c>
      <c r="K15" s="63">
        <v>15</v>
      </c>
      <c r="L15" s="63">
        <v>15</v>
      </c>
      <c r="M15" s="63">
        <v>16</v>
      </c>
      <c r="N15" s="63">
        <v>16</v>
      </c>
      <c r="O15" s="51">
        <v>12</v>
      </c>
      <c r="P15" s="51">
        <v>12</v>
      </c>
      <c r="Q15" s="44">
        <v>13</v>
      </c>
      <c r="R15" s="45">
        <v>14</v>
      </c>
      <c r="S15" s="45">
        <v>12</v>
      </c>
      <c r="T15" s="45">
        <v>14</v>
      </c>
      <c r="U15" s="45">
        <v>13</v>
      </c>
      <c r="V15" s="45">
        <v>11</v>
      </c>
      <c r="W15" s="45">
        <v>16</v>
      </c>
      <c r="X15" s="45">
        <v>18</v>
      </c>
      <c r="Y15" s="45">
        <v>19</v>
      </c>
      <c r="Z15" s="45">
        <v>14</v>
      </c>
      <c r="AA15" s="45">
        <v>14</v>
      </c>
      <c r="AB15" s="45">
        <v>14</v>
      </c>
      <c r="AC15" s="45">
        <v>15</v>
      </c>
      <c r="AD15" s="45">
        <v>13</v>
      </c>
      <c r="AE15" s="45">
        <v>12</v>
      </c>
      <c r="AF15" s="45">
        <v>13</v>
      </c>
      <c r="AG15" s="45">
        <v>12</v>
      </c>
      <c r="AH15" s="45">
        <v>12</v>
      </c>
      <c r="AI15" s="45">
        <v>12</v>
      </c>
      <c r="AJ15" s="45">
        <v>11</v>
      </c>
      <c r="AK15" s="45">
        <v>9</v>
      </c>
      <c r="AL15" s="45">
        <v>7</v>
      </c>
      <c r="AM15" s="45">
        <v>8</v>
      </c>
    </row>
    <row r="16" spans="1:39" ht="13.5" x14ac:dyDescent="0.25">
      <c r="A16" s="36" t="s">
        <v>9</v>
      </c>
      <c r="B16" s="83">
        <v>11</v>
      </c>
      <c r="C16" s="83">
        <v>12</v>
      </c>
      <c r="D16" s="83">
        <v>13</v>
      </c>
      <c r="E16" s="83">
        <v>13</v>
      </c>
      <c r="F16" s="83">
        <v>13</v>
      </c>
      <c r="G16" s="83">
        <v>17</v>
      </c>
      <c r="H16" s="83">
        <v>16</v>
      </c>
      <c r="I16" s="83">
        <v>17</v>
      </c>
      <c r="J16" s="83">
        <v>16</v>
      </c>
      <c r="K16" s="83">
        <v>15</v>
      </c>
      <c r="L16" s="83">
        <v>14</v>
      </c>
      <c r="M16" s="83">
        <v>10</v>
      </c>
      <c r="N16" s="63">
        <v>8</v>
      </c>
      <c r="O16" s="51">
        <v>8</v>
      </c>
      <c r="P16" s="51">
        <v>8</v>
      </c>
      <c r="Q16" s="44">
        <v>7</v>
      </c>
      <c r="R16" s="45">
        <v>7</v>
      </c>
      <c r="S16" s="45">
        <v>9</v>
      </c>
      <c r="T16" s="45">
        <v>8</v>
      </c>
      <c r="U16" s="45">
        <v>9</v>
      </c>
      <c r="V16" s="45">
        <v>9</v>
      </c>
      <c r="W16" s="45">
        <v>9</v>
      </c>
      <c r="X16" s="45">
        <v>10</v>
      </c>
      <c r="Y16" s="45">
        <v>11</v>
      </c>
      <c r="Z16" s="45">
        <v>10</v>
      </c>
      <c r="AA16" s="45">
        <v>10</v>
      </c>
      <c r="AB16" s="45">
        <v>12</v>
      </c>
      <c r="AC16" s="45">
        <v>13</v>
      </c>
      <c r="AD16" s="45">
        <v>13</v>
      </c>
      <c r="AE16" s="45">
        <v>11</v>
      </c>
      <c r="AF16" s="45">
        <v>9</v>
      </c>
      <c r="AG16" s="45">
        <v>9</v>
      </c>
      <c r="AH16" s="45">
        <v>11</v>
      </c>
      <c r="AI16" s="45">
        <v>9</v>
      </c>
      <c r="AJ16" s="45">
        <v>8</v>
      </c>
      <c r="AK16" s="45">
        <v>8</v>
      </c>
      <c r="AL16" s="45">
        <v>8</v>
      </c>
      <c r="AM16" s="45">
        <v>11</v>
      </c>
    </row>
    <row r="17" spans="1:39" ht="13.5" x14ac:dyDescent="0.25">
      <c r="A17" s="36" t="s">
        <v>10</v>
      </c>
      <c r="B17" s="83" t="s">
        <v>174</v>
      </c>
      <c r="C17" s="83" t="s">
        <v>174</v>
      </c>
      <c r="D17" s="83" t="s">
        <v>174</v>
      </c>
      <c r="E17" s="83">
        <v>1</v>
      </c>
      <c r="F17" s="83">
        <v>1</v>
      </c>
      <c r="G17" s="83">
        <v>2</v>
      </c>
      <c r="H17" s="83">
        <v>2</v>
      </c>
      <c r="I17" s="83">
        <v>1</v>
      </c>
      <c r="J17" s="83">
        <v>2</v>
      </c>
      <c r="K17" s="83" t="s">
        <v>174</v>
      </c>
      <c r="L17" s="83" t="s">
        <v>174</v>
      </c>
      <c r="M17" s="83" t="s">
        <v>174</v>
      </c>
      <c r="N17" s="83" t="s">
        <v>174</v>
      </c>
      <c r="O17" s="51" t="s">
        <v>174</v>
      </c>
      <c r="P17" s="51">
        <v>1</v>
      </c>
      <c r="Q17" s="44">
        <v>2</v>
      </c>
      <c r="R17" s="45">
        <v>2</v>
      </c>
      <c r="S17" s="45">
        <v>2</v>
      </c>
      <c r="T17" s="45">
        <v>2</v>
      </c>
      <c r="U17" s="45">
        <v>2</v>
      </c>
      <c r="V17" s="45">
        <v>2</v>
      </c>
      <c r="W17" s="45">
        <v>2</v>
      </c>
      <c r="X17" s="45">
        <v>3</v>
      </c>
      <c r="Y17" s="45">
        <v>2</v>
      </c>
      <c r="Z17" s="45">
        <v>2</v>
      </c>
      <c r="AA17" s="45">
        <v>2</v>
      </c>
      <c r="AB17" s="45">
        <v>2</v>
      </c>
      <c r="AC17" s="45">
        <v>2</v>
      </c>
      <c r="AD17" s="45">
        <v>2</v>
      </c>
      <c r="AE17" s="45">
        <v>3</v>
      </c>
      <c r="AF17" s="45">
        <v>3</v>
      </c>
      <c r="AG17" s="45">
        <v>3</v>
      </c>
      <c r="AH17" s="45">
        <v>4</v>
      </c>
      <c r="AI17" s="45">
        <v>4</v>
      </c>
      <c r="AJ17" s="45">
        <v>4</v>
      </c>
      <c r="AK17" s="45">
        <v>4</v>
      </c>
      <c r="AL17" s="45">
        <v>4</v>
      </c>
      <c r="AM17" s="45">
        <v>2</v>
      </c>
    </row>
    <row r="18" spans="1:39" ht="13.5" x14ac:dyDescent="0.25">
      <c r="A18" s="36" t="s">
        <v>11</v>
      </c>
      <c r="B18" s="83" t="s">
        <v>174</v>
      </c>
      <c r="C18" s="83">
        <v>2</v>
      </c>
      <c r="D18" s="83">
        <v>1</v>
      </c>
      <c r="E18" s="83">
        <v>1</v>
      </c>
      <c r="F18" s="83">
        <v>1</v>
      </c>
      <c r="G18" s="83">
        <v>1</v>
      </c>
      <c r="H18" s="83">
        <v>1</v>
      </c>
      <c r="I18" s="83" t="s">
        <v>174</v>
      </c>
      <c r="J18" s="83" t="s">
        <v>174</v>
      </c>
      <c r="K18" s="83" t="s">
        <v>174</v>
      </c>
      <c r="L18" s="83" t="s">
        <v>174</v>
      </c>
      <c r="M18" s="83">
        <v>1</v>
      </c>
      <c r="N18" s="63">
        <v>2</v>
      </c>
      <c r="O18" s="51">
        <v>1</v>
      </c>
      <c r="P18" s="51">
        <v>1</v>
      </c>
      <c r="Q18" s="44">
        <v>4</v>
      </c>
      <c r="R18" s="45">
        <v>3</v>
      </c>
      <c r="S18" s="45">
        <v>2</v>
      </c>
      <c r="T18" s="45">
        <v>1</v>
      </c>
      <c r="U18" s="45">
        <v>1</v>
      </c>
      <c r="V18" s="45">
        <v>1</v>
      </c>
      <c r="W18" s="45">
        <v>1</v>
      </c>
      <c r="X18" s="45">
        <v>1</v>
      </c>
      <c r="Y18" s="35" t="s">
        <v>174</v>
      </c>
      <c r="Z18" s="35" t="s">
        <v>174</v>
      </c>
      <c r="AA18" s="35" t="s">
        <v>174</v>
      </c>
      <c r="AB18" s="35" t="s">
        <v>174</v>
      </c>
      <c r="AC18" s="35" t="s">
        <v>174</v>
      </c>
      <c r="AD18" s="35" t="s">
        <v>174</v>
      </c>
      <c r="AE18" s="35" t="s">
        <v>174</v>
      </c>
      <c r="AF18" s="35" t="s">
        <v>174</v>
      </c>
      <c r="AG18" s="35" t="s">
        <v>174</v>
      </c>
      <c r="AH18" s="35" t="s">
        <v>174</v>
      </c>
      <c r="AI18" s="35" t="s">
        <v>174</v>
      </c>
      <c r="AJ18" s="35" t="s">
        <v>174</v>
      </c>
      <c r="AK18" s="35" t="s">
        <v>174</v>
      </c>
      <c r="AL18" s="35" t="s">
        <v>174</v>
      </c>
      <c r="AM18" s="35" t="s">
        <v>174</v>
      </c>
    </row>
    <row r="19" spans="1:39" ht="13.5" x14ac:dyDescent="0.25">
      <c r="A19" s="36" t="s">
        <v>12</v>
      </c>
      <c r="B19" s="83" t="s">
        <v>174</v>
      </c>
      <c r="C19" s="83" t="s">
        <v>174</v>
      </c>
      <c r="D19" s="83" t="s">
        <v>174</v>
      </c>
      <c r="E19" s="83" t="s">
        <v>174</v>
      </c>
      <c r="F19" s="83" t="s">
        <v>174</v>
      </c>
      <c r="G19" s="83" t="s">
        <v>174</v>
      </c>
      <c r="H19" s="83" t="s">
        <v>174</v>
      </c>
      <c r="I19" s="83" t="s">
        <v>174</v>
      </c>
      <c r="J19" s="83" t="s">
        <v>174</v>
      </c>
      <c r="K19" s="83" t="s">
        <v>174</v>
      </c>
      <c r="L19" s="83" t="s">
        <v>174</v>
      </c>
      <c r="M19" s="83" t="s">
        <v>174</v>
      </c>
      <c r="N19" s="83" t="s">
        <v>174</v>
      </c>
      <c r="O19" s="35" t="s">
        <v>174</v>
      </c>
      <c r="P19" s="35" t="s">
        <v>174</v>
      </c>
      <c r="Q19" s="35" t="s">
        <v>174</v>
      </c>
      <c r="R19" s="35" t="s">
        <v>174</v>
      </c>
      <c r="S19" s="35" t="s">
        <v>174</v>
      </c>
      <c r="T19" s="35" t="s">
        <v>174</v>
      </c>
      <c r="U19" s="35" t="s">
        <v>174</v>
      </c>
      <c r="V19" s="35" t="s">
        <v>174</v>
      </c>
      <c r="W19" s="35" t="s">
        <v>174</v>
      </c>
      <c r="X19" s="35" t="s">
        <v>174</v>
      </c>
      <c r="Y19" s="35" t="s">
        <v>174</v>
      </c>
      <c r="Z19" s="35" t="s">
        <v>174</v>
      </c>
      <c r="AA19" s="35" t="s">
        <v>174</v>
      </c>
      <c r="AB19" s="35" t="s">
        <v>174</v>
      </c>
      <c r="AC19" s="35" t="s">
        <v>174</v>
      </c>
      <c r="AD19" s="35" t="s">
        <v>174</v>
      </c>
      <c r="AE19" s="35" t="s">
        <v>174</v>
      </c>
      <c r="AF19" s="35" t="s">
        <v>174</v>
      </c>
      <c r="AG19" s="35" t="s">
        <v>174</v>
      </c>
      <c r="AH19" s="35" t="s">
        <v>174</v>
      </c>
      <c r="AI19" s="35" t="s">
        <v>174</v>
      </c>
      <c r="AJ19" s="35" t="s">
        <v>174</v>
      </c>
      <c r="AK19" s="35" t="s">
        <v>174</v>
      </c>
      <c r="AL19" s="35" t="s">
        <v>174</v>
      </c>
      <c r="AM19" s="35" t="s">
        <v>174</v>
      </c>
    </row>
    <row r="20" spans="1:39" ht="13.5" x14ac:dyDescent="0.25">
      <c r="A20" s="36" t="s">
        <v>13</v>
      </c>
      <c r="B20" s="83" t="s">
        <v>174</v>
      </c>
      <c r="C20" s="83" t="s">
        <v>174</v>
      </c>
      <c r="D20" s="83" t="s">
        <v>174</v>
      </c>
      <c r="E20" s="83" t="s">
        <v>174</v>
      </c>
      <c r="F20" s="83" t="s">
        <v>174</v>
      </c>
      <c r="G20" s="83" t="s">
        <v>174</v>
      </c>
      <c r="H20" s="83" t="s">
        <v>174</v>
      </c>
      <c r="I20" s="83" t="s">
        <v>174</v>
      </c>
      <c r="J20" s="83" t="s">
        <v>174</v>
      </c>
      <c r="K20" s="83" t="s">
        <v>174</v>
      </c>
      <c r="L20" s="83" t="s">
        <v>174</v>
      </c>
      <c r="M20" s="83" t="s">
        <v>174</v>
      </c>
      <c r="N20" s="83" t="s">
        <v>174</v>
      </c>
      <c r="O20" s="35" t="s">
        <v>174</v>
      </c>
      <c r="P20" s="35" t="s">
        <v>174</v>
      </c>
      <c r="Q20" s="35" t="s">
        <v>174</v>
      </c>
      <c r="R20" s="35" t="s">
        <v>174</v>
      </c>
      <c r="S20" s="35" t="s">
        <v>174</v>
      </c>
      <c r="T20" s="35" t="s">
        <v>174</v>
      </c>
      <c r="U20" s="35" t="s">
        <v>174</v>
      </c>
      <c r="V20" s="35" t="s">
        <v>174</v>
      </c>
      <c r="W20" s="35" t="s">
        <v>174</v>
      </c>
      <c r="X20" s="35" t="s">
        <v>174</v>
      </c>
      <c r="Y20" s="35" t="s">
        <v>174</v>
      </c>
      <c r="Z20" s="35" t="s">
        <v>174</v>
      </c>
      <c r="AA20" s="35" t="s">
        <v>174</v>
      </c>
      <c r="AB20" s="35" t="s">
        <v>174</v>
      </c>
      <c r="AC20" s="35" t="s">
        <v>174</v>
      </c>
      <c r="AD20" s="35" t="s">
        <v>174</v>
      </c>
      <c r="AE20" s="35" t="s">
        <v>174</v>
      </c>
      <c r="AF20" s="35" t="s">
        <v>174</v>
      </c>
      <c r="AG20" s="35" t="s">
        <v>174</v>
      </c>
      <c r="AH20" s="35" t="s">
        <v>174</v>
      </c>
      <c r="AI20" s="35" t="s">
        <v>174</v>
      </c>
      <c r="AJ20" s="35" t="s">
        <v>174</v>
      </c>
      <c r="AK20" s="35" t="s">
        <v>174</v>
      </c>
      <c r="AL20" s="35" t="s">
        <v>174</v>
      </c>
      <c r="AM20" s="35" t="s">
        <v>174</v>
      </c>
    </row>
    <row r="21" spans="1:39" ht="13.5" x14ac:dyDescent="0.25">
      <c r="A21" s="36" t="s">
        <v>169</v>
      </c>
      <c r="B21" s="83" t="s">
        <v>174</v>
      </c>
      <c r="C21" s="83" t="s">
        <v>174</v>
      </c>
      <c r="D21" s="83" t="s">
        <v>174</v>
      </c>
      <c r="E21" s="83" t="s">
        <v>174</v>
      </c>
      <c r="F21" s="83" t="s">
        <v>174</v>
      </c>
      <c r="G21" s="83" t="s">
        <v>174</v>
      </c>
      <c r="H21" s="83" t="s">
        <v>174</v>
      </c>
      <c r="I21" s="83" t="s">
        <v>174</v>
      </c>
      <c r="J21" s="83" t="s">
        <v>174</v>
      </c>
      <c r="K21" s="83" t="s">
        <v>174</v>
      </c>
      <c r="L21" s="83" t="s">
        <v>174</v>
      </c>
      <c r="M21" s="83" t="s">
        <v>174</v>
      </c>
      <c r="N21" s="83" t="s">
        <v>174</v>
      </c>
      <c r="O21" s="35" t="s">
        <v>174</v>
      </c>
      <c r="P21" s="35" t="s">
        <v>174</v>
      </c>
      <c r="Q21" s="35" t="s">
        <v>174</v>
      </c>
      <c r="R21" s="35" t="s">
        <v>174</v>
      </c>
      <c r="S21" s="35" t="s">
        <v>174</v>
      </c>
      <c r="T21" s="35" t="s">
        <v>174</v>
      </c>
      <c r="U21" s="35" t="s">
        <v>174</v>
      </c>
      <c r="V21" s="35" t="s">
        <v>174</v>
      </c>
      <c r="W21" s="35" t="s">
        <v>174</v>
      </c>
      <c r="X21" s="35" t="s">
        <v>174</v>
      </c>
      <c r="Y21" s="35" t="s">
        <v>174</v>
      </c>
      <c r="Z21" s="35" t="s">
        <v>174</v>
      </c>
      <c r="AA21" s="35" t="s">
        <v>174</v>
      </c>
      <c r="AB21" s="35" t="s">
        <v>174</v>
      </c>
      <c r="AC21" s="35" t="s">
        <v>174</v>
      </c>
      <c r="AD21" s="35" t="s">
        <v>174</v>
      </c>
      <c r="AE21" s="35" t="s">
        <v>174</v>
      </c>
      <c r="AF21" s="35" t="s">
        <v>174</v>
      </c>
      <c r="AG21" s="35" t="s">
        <v>174</v>
      </c>
      <c r="AH21" s="35" t="s">
        <v>174</v>
      </c>
      <c r="AI21" s="35" t="s">
        <v>174</v>
      </c>
      <c r="AJ21" s="35" t="s">
        <v>174</v>
      </c>
      <c r="AK21" s="35" t="s">
        <v>174</v>
      </c>
      <c r="AL21" s="35" t="s">
        <v>174</v>
      </c>
      <c r="AM21" s="35" t="s">
        <v>174</v>
      </c>
    </row>
    <row r="22" spans="1:39" ht="13.5" x14ac:dyDescent="0.25">
      <c r="A22" s="36" t="s">
        <v>170</v>
      </c>
      <c r="B22" s="83" t="s">
        <v>174</v>
      </c>
      <c r="C22" s="83" t="s">
        <v>174</v>
      </c>
      <c r="D22" s="83" t="s">
        <v>174</v>
      </c>
      <c r="E22" s="83" t="s">
        <v>174</v>
      </c>
      <c r="F22" s="83" t="s">
        <v>174</v>
      </c>
      <c r="G22" s="83" t="s">
        <v>174</v>
      </c>
      <c r="H22" s="83" t="s">
        <v>174</v>
      </c>
      <c r="I22" s="83" t="s">
        <v>174</v>
      </c>
      <c r="J22" s="83" t="s">
        <v>174</v>
      </c>
      <c r="K22" s="83" t="s">
        <v>174</v>
      </c>
      <c r="L22" s="83" t="s">
        <v>174</v>
      </c>
      <c r="M22" s="83" t="s">
        <v>174</v>
      </c>
      <c r="N22" s="83" t="s">
        <v>174</v>
      </c>
      <c r="O22" s="35" t="s">
        <v>174</v>
      </c>
      <c r="P22" s="35" t="s">
        <v>174</v>
      </c>
      <c r="Q22" s="35" t="s">
        <v>174</v>
      </c>
      <c r="R22" s="35" t="s">
        <v>174</v>
      </c>
      <c r="S22" s="35" t="s">
        <v>174</v>
      </c>
      <c r="T22" s="35" t="s">
        <v>174</v>
      </c>
      <c r="U22" s="35" t="s">
        <v>174</v>
      </c>
      <c r="V22" s="35" t="s">
        <v>174</v>
      </c>
      <c r="W22" s="35" t="s">
        <v>174</v>
      </c>
      <c r="X22" s="35" t="s">
        <v>174</v>
      </c>
      <c r="Y22" s="35" t="s">
        <v>174</v>
      </c>
      <c r="Z22" s="35" t="s">
        <v>174</v>
      </c>
      <c r="AA22" s="35" t="s">
        <v>174</v>
      </c>
      <c r="AB22" s="35" t="s">
        <v>174</v>
      </c>
      <c r="AC22" s="35" t="s">
        <v>174</v>
      </c>
      <c r="AD22" s="35" t="s">
        <v>174</v>
      </c>
      <c r="AE22" s="35" t="s">
        <v>174</v>
      </c>
      <c r="AF22" s="35" t="s">
        <v>174</v>
      </c>
      <c r="AG22" s="35" t="s">
        <v>174</v>
      </c>
      <c r="AH22" s="35" t="s">
        <v>174</v>
      </c>
      <c r="AI22" s="35" t="s">
        <v>174</v>
      </c>
      <c r="AJ22" s="35" t="s">
        <v>174</v>
      </c>
      <c r="AK22" s="35" t="s">
        <v>174</v>
      </c>
      <c r="AL22" s="35" t="s">
        <v>174</v>
      </c>
      <c r="AM22" s="35" t="s">
        <v>174</v>
      </c>
    </row>
    <row r="23" spans="1:39" ht="13.5" x14ac:dyDescent="0.25">
      <c r="A23" s="36" t="s">
        <v>15</v>
      </c>
      <c r="B23" s="83" t="s">
        <v>174</v>
      </c>
      <c r="C23" s="83" t="s">
        <v>174</v>
      </c>
      <c r="D23" s="83" t="s">
        <v>174</v>
      </c>
      <c r="E23" s="83" t="s">
        <v>174</v>
      </c>
      <c r="F23" s="83" t="s">
        <v>174</v>
      </c>
      <c r="G23" s="83" t="s">
        <v>174</v>
      </c>
      <c r="H23" s="83" t="s">
        <v>174</v>
      </c>
      <c r="I23" s="83" t="s">
        <v>174</v>
      </c>
      <c r="J23" s="83" t="s">
        <v>174</v>
      </c>
      <c r="K23" s="83" t="s">
        <v>174</v>
      </c>
      <c r="L23" s="83" t="s">
        <v>174</v>
      </c>
      <c r="M23" s="83" t="s">
        <v>174</v>
      </c>
      <c r="N23" s="83" t="s">
        <v>174</v>
      </c>
      <c r="O23" s="35" t="s">
        <v>174</v>
      </c>
      <c r="P23" s="35" t="s">
        <v>174</v>
      </c>
      <c r="Q23" s="35" t="s">
        <v>174</v>
      </c>
      <c r="R23" s="35" t="s">
        <v>174</v>
      </c>
      <c r="S23" s="35" t="s">
        <v>174</v>
      </c>
      <c r="T23" s="35" t="s">
        <v>174</v>
      </c>
      <c r="U23" s="35" t="s">
        <v>174</v>
      </c>
      <c r="V23" s="35" t="s">
        <v>174</v>
      </c>
      <c r="W23" s="35" t="s">
        <v>174</v>
      </c>
      <c r="X23" s="35" t="s">
        <v>174</v>
      </c>
      <c r="Y23" s="35" t="s">
        <v>174</v>
      </c>
      <c r="Z23" s="35" t="s">
        <v>174</v>
      </c>
      <c r="AA23" s="35" t="s">
        <v>174</v>
      </c>
      <c r="AB23" s="35" t="s">
        <v>174</v>
      </c>
      <c r="AC23" s="35" t="s">
        <v>174</v>
      </c>
      <c r="AD23" s="35" t="s">
        <v>174</v>
      </c>
      <c r="AE23" s="35" t="s">
        <v>174</v>
      </c>
      <c r="AF23" s="35" t="s">
        <v>174</v>
      </c>
      <c r="AG23" s="35" t="s">
        <v>174</v>
      </c>
      <c r="AH23" s="35" t="s">
        <v>174</v>
      </c>
      <c r="AI23" s="35" t="s">
        <v>174</v>
      </c>
      <c r="AJ23" s="35" t="s">
        <v>174</v>
      </c>
      <c r="AK23" s="35" t="s">
        <v>174</v>
      </c>
      <c r="AL23" s="35" t="s">
        <v>174</v>
      </c>
      <c r="AM23" s="35" t="s">
        <v>174</v>
      </c>
    </row>
    <row r="24" spans="1:39" ht="13.5" x14ac:dyDescent="0.25">
      <c r="A24" s="36" t="s">
        <v>14</v>
      </c>
      <c r="B24" s="83" t="s">
        <v>174</v>
      </c>
      <c r="C24" s="83" t="s">
        <v>174</v>
      </c>
      <c r="D24" s="83" t="s">
        <v>174</v>
      </c>
      <c r="E24" s="83" t="s">
        <v>174</v>
      </c>
      <c r="F24" s="83" t="s">
        <v>174</v>
      </c>
      <c r="G24" s="83" t="s">
        <v>174</v>
      </c>
      <c r="H24" s="83" t="s">
        <v>174</v>
      </c>
      <c r="I24" s="83" t="s">
        <v>174</v>
      </c>
      <c r="J24" s="83" t="s">
        <v>174</v>
      </c>
      <c r="K24" s="83" t="s">
        <v>174</v>
      </c>
      <c r="L24" s="83" t="s">
        <v>174</v>
      </c>
      <c r="M24" s="83" t="s">
        <v>174</v>
      </c>
      <c r="N24" s="83" t="s">
        <v>174</v>
      </c>
      <c r="O24" s="35" t="s">
        <v>174</v>
      </c>
      <c r="P24" s="35" t="s">
        <v>174</v>
      </c>
      <c r="Q24" s="35" t="s">
        <v>174</v>
      </c>
      <c r="R24" s="35" t="s">
        <v>174</v>
      </c>
      <c r="S24" s="35" t="s">
        <v>174</v>
      </c>
      <c r="T24" s="35" t="s">
        <v>174</v>
      </c>
      <c r="U24" s="35" t="s">
        <v>174</v>
      </c>
      <c r="V24" s="35" t="s">
        <v>174</v>
      </c>
      <c r="W24" s="35" t="s">
        <v>174</v>
      </c>
      <c r="X24" s="35" t="s">
        <v>174</v>
      </c>
      <c r="Y24" s="35" t="s">
        <v>174</v>
      </c>
      <c r="Z24" s="35" t="s">
        <v>174</v>
      </c>
      <c r="AA24" s="35" t="s">
        <v>174</v>
      </c>
      <c r="AB24" s="35" t="s">
        <v>174</v>
      </c>
      <c r="AC24" s="35" t="s">
        <v>174</v>
      </c>
      <c r="AD24" s="35" t="s">
        <v>174</v>
      </c>
      <c r="AE24" s="35" t="s">
        <v>174</v>
      </c>
      <c r="AF24" s="35" t="s">
        <v>174</v>
      </c>
      <c r="AG24" s="35" t="s">
        <v>174</v>
      </c>
      <c r="AH24" s="35" t="s">
        <v>174</v>
      </c>
      <c r="AI24" s="35" t="s">
        <v>174</v>
      </c>
      <c r="AJ24" s="35" t="s">
        <v>174</v>
      </c>
      <c r="AK24" s="35" t="s">
        <v>174</v>
      </c>
      <c r="AL24" s="35" t="s">
        <v>174</v>
      </c>
      <c r="AM24" s="35" t="s">
        <v>174</v>
      </c>
    </row>
    <row r="25" spans="1:39" ht="13.5" x14ac:dyDescent="0.25">
      <c r="A25" s="36" t="s">
        <v>16</v>
      </c>
      <c r="B25" s="83" t="s">
        <v>174</v>
      </c>
      <c r="C25" s="83" t="s">
        <v>174</v>
      </c>
      <c r="D25" s="83">
        <v>1</v>
      </c>
      <c r="E25" s="83">
        <v>1</v>
      </c>
      <c r="F25" s="83">
        <v>1</v>
      </c>
      <c r="G25" s="83">
        <v>1</v>
      </c>
      <c r="H25" s="83">
        <v>1</v>
      </c>
      <c r="I25" s="83">
        <v>1</v>
      </c>
      <c r="J25" s="83">
        <v>1</v>
      </c>
      <c r="K25" s="83" t="s">
        <v>174</v>
      </c>
      <c r="L25" s="83" t="s">
        <v>174</v>
      </c>
      <c r="M25" s="83" t="s">
        <v>174</v>
      </c>
      <c r="N25" s="83" t="s">
        <v>174</v>
      </c>
      <c r="O25" s="35" t="s">
        <v>174</v>
      </c>
      <c r="P25" s="35" t="s">
        <v>174</v>
      </c>
      <c r="Q25" s="35" t="s">
        <v>174</v>
      </c>
      <c r="R25" s="85">
        <v>1</v>
      </c>
      <c r="S25" s="85">
        <v>1</v>
      </c>
      <c r="T25" s="85">
        <v>1</v>
      </c>
      <c r="U25" s="85">
        <v>1</v>
      </c>
      <c r="V25" s="85">
        <v>1</v>
      </c>
      <c r="W25" s="85">
        <v>1</v>
      </c>
      <c r="X25" s="85">
        <v>1</v>
      </c>
      <c r="Y25" s="85">
        <v>1</v>
      </c>
      <c r="Z25" s="85">
        <v>1</v>
      </c>
      <c r="AA25" s="85">
        <v>1</v>
      </c>
      <c r="AB25" s="35" t="s">
        <v>174</v>
      </c>
      <c r="AC25" s="35" t="s">
        <v>174</v>
      </c>
      <c r="AD25" s="35" t="s">
        <v>174</v>
      </c>
      <c r="AE25" s="35" t="s">
        <v>174</v>
      </c>
      <c r="AF25" s="35">
        <v>1</v>
      </c>
      <c r="AG25" s="35" t="s">
        <v>174</v>
      </c>
      <c r="AH25" s="35" t="s">
        <v>174</v>
      </c>
      <c r="AI25" s="35">
        <v>1</v>
      </c>
      <c r="AJ25" s="35">
        <v>1</v>
      </c>
      <c r="AK25" s="35">
        <v>1</v>
      </c>
      <c r="AL25" s="35">
        <v>1</v>
      </c>
      <c r="AM25" s="45">
        <v>2</v>
      </c>
    </row>
    <row r="26" spans="1:39" s="8" customFormat="1" ht="15" customHeight="1" x14ac:dyDescent="0.25">
      <c r="A26" s="30" t="s">
        <v>223</v>
      </c>
      <c r="B26" s="70">
        <f t="shared" ref="B26:N26" si="0">SUM(B6:B25)</f>
        <v>284</v>
      </c>
      <c r="C26" s="70">
        <f t="shared" si="0"/>
        <v>279</v>
      </c>
      <c r="D26" s="70">
        <f t="shared" si="0"/>
        <v>274</v>
      </c>
      <c r="E26" s="70">
        <f t="shared" si="0"/>
        <v>258</v>
      </c>
      <c r="F26" s="70">
        <f t="shared" si="0"/>
        <v>228</v>
      </c>
      <c r="G26" s="70">
        <f t="shared" si="0"/>
        <v>223</v>
      </c>
      <c r="H26" s="70">
        <f t="shared" si="0"/>
        <v>216</v>
      </c>
      <c r="I26" s="70">
        <f t="shared" si="0"/>
        <v>210</v>
      </c>
      <c r="J26" s="70">
        <f t="shared" si="0"/>
        <v>197</v>
      </c>
      <c r="K26" s="70">
        <f t="shared" si="0"/>
        <v>181</v>
      </c>
      <c r="L26" s="70">
        <f t="shared" si="0"/>
        <v>174</v>
      </c>
      <c r="M26" s="70">
        <f t="shared" si="0"/>
        <v>177</v>
      </c>
      <c r="N26" s="70">
        <f t="shared" si="0"/>
        <v>177</v>
      </c>
      <c r="O26" s="30">
        <f>SUM(O6:O25)</f>
        <v>183</v>
      </c>
      <c r="P26" s="30">
        <f>SUM(P6:P25)</f>
        <v>194</v>
      </c>
      <c r="Q26" s="30">
        <v>204</v>
      </c>
      <c r="R26" s="30">
        <v>227</v>
      </c>
      <c r="S26" s="30">
        <v>235</v>
      </c>
      <c r="T26" s="30">
        <v>239</v>
      </c>
      <c r="U26" s="30">
        <f t="shared" ref="U26:AG26" si="1">SUM(U6:U25)</f>
        <v>256</v>
      </c>
      <c r="V26" s="30">
        <f t="shared" si="1"/>
        <v>261</v>
      </c>
      <c r="W26" s="30">
        <f t="shared" si="1"/>
        <v>280</v>
      </c>
      <c r="X26" s="30">
        <f t="shared" si="1"/>
        <v>267</v>
      </c>
      <c r="Y26" s="31">
        <f t="shared" si="1"/>
        <v>247</v>
      </c>
      <c r="Z26" s="31">
        <f t="shared" si="1"/>
        <v>234</v>
      </c>
      <c r="AA26" s="31">
        <f t="shared" si="1"/>
        <v>237</v>
      </c>
      <c r="AB26" s="31">
        <f t="shared" si="1"/>
        <v>197</v>
      </c>
      <c r="AC26" s="31">
        <f t="shared" si="1"/>
        <v>191</v>
      </c>
      <c r="AD26" s="31">
        <f t="shared" si="1"/>
        <v>175</v>
      </c>
      <c r="AE26" s="31">
        <f t="shared" si="1"/>
        <v>155</v>
      </c>
      <c r="AF26" s="31">
        <f t="shared" si="1"/>
        <v>147</v>
      </c>
      <c r="AG26" s="31">
        <f t="shared" si="1"/>
        <v>137</v>
      </c>
      <c r="AH26" s="31">
        <f t="shared" ref="AH26:AI26" si="2">SUM(AH6:AH25)</f>
        <v>131</v>
      </c>
      <c r="AI26" s="31">
        <f t="shared" si="2"/>
        <v>121</v>
      </c>
      <c r="AJ26" s="31">
        <f t="shared" ref="AJ26:AM26" si="3">SUM(AJ6:AJ25)</f>
        <v>119</v>
      </c>
      <c r="AK26" s="31">
        <f t="shared" si="3"/>
        <v>109</v>
      </c>
      <c r="AL26" s="31">
        <f t="shared" si="3"/>
        <v>103</v>
      </c>
      <c r="AM26" s="31">
        <f t="shared" si="3"/>
        <v>104</v>
      </c>
    </row>
    <row r="27" spans="1:39" ht="15" x14ac:dyDescent="0.2">
      <c r="A27" s="7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39" ht="1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</sheetData>
  <phoneticPr fontId="0" type="noConversion"/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workbookViewId="0"/>
  </sheetViews>
  <sheetFormatPr baseColWidth="10" defaultRowHeight="13.5" x14ac:dyDescent="0.25"/>
  <cols>
    <col min="1" max="1" width="18.7109375" style="96" customWidth="1"/>
    <col min="2" max="39" width="6.7109375" style="96" customWidth="1"/>
    <col min="40" max="16384" width="11.42578125" style="96"/>
  </cols>
  <sheetData>
    <row r="1" spans="1:39" s="89" customFormat="1" ht="18.75" x14ac:dyDescent="0.3">
      <c r="A1" s="243" t="s">
        <v>294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8"/>
      <c r="AG1" s="88"/>
    </row>
    <row r="2" spans="1:39" s="89" customFormat="1" ht="15.75" x14ac:dyDescent="0.25">
      <c r="A2" s="242" t="s">
        <v>295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90"/>
    </row>
    <row r="3" spans="1:39" s="89" customFormat="1" ht="15.75" x14ac:dyDescent="0.25">
      <c r="A3" s="299" t="s">
        <v>337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90"/>
    </row>
    <row r="4" spans="1:39" s="94" customFormat="1" ht="12.75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93"/>
      <c r="AA4" s="93"/>
    </row>
    <row r="5" spans="1:39" s="95" customFormat="1" ht="15" customHeight="1" x14ac:dyDescent="0.25">
      <c r="A5" s="30" t="s">
        <v>228</v>
      </c>
      <c r="B5" s="58">
        <v>1982</v>
      </c>
      <c r="C5" s="58">
        <v>1983</v>
      </c>
      <c r="D5" s="58">
        <v>1984</v>
      </c>
      <c r="E5" s="58">
        <v>1985</v>
      </c>
      <c r="F5" s="58">
        <v>1986</v>
      </c>
      <c r="G5" s="58">
        <v>1987</v>
      </c>
      <c r="H5" s="58">
        <v>1988</v>
      </c>
      <c r="I5" s="58">
        <v>1989</v>
      </c>
      <c r="J5" s="58">
        <v>1990</v>
      </c>
      <c r="K5" s="58">
        <v>1991</v>
      </c>
      <c r="L5" s="58">
        <v>1992</v>
      </c>
      <c r="M5" s="58">
        <v>1993</v>
      </c>
      <c r="N5" s="58">
        <v>1994</v>
      </c>
      <c r="O5" s="30">
        <v>1995</v>
      </c>
      <c r="P5" s="30">
        <v>1996</v>
      </c>
      <c r="Q5" s="30">
        <v>1997</v>
      </c>
      <c r="R5" s="30">
        <v>1998</v>
      </c>
      <c r="S5" s="30">
        <v>1999</v>
      </c>
      <c r="T5" s="30">
        <v>2000</v>
      </c>
      <c r="U5" s="30">
        <v>2001</v>
      </c>
      <c r="V5" s="30">
        <v>2002</v>
      </c>
      <c r="W5" s="30">
        <v>2003</v>
      </c>
      <c r="X5" s="30">
        <v>2004</v>
      </c>
      <c r="Y5" s="31">
        <v>2005</v>
      </c>
      <c r="Z5" s="31">
        <v>2006</v>
      </c>
      <c r="AA5" s="31">
        <v>2007</v>
      </c>
      <c r="AB5" s="31">
        <v>2008</v>
      </c>
      <c r="AC5" s="31">
        <v>2009</v>
      </c>
      <c r="AD5" s="31">
        <v>2010</v>
      </c>
      <c r="AE5" s="31">
        <v>2011</v>
      </c>
      <c r="AF5" s="31">
        <v>2012</v>
      </c>
      <c r="AG5" s="31">
        <v>2013</v>
      </c>
      <c r="AH5" s="31">
        <v>2014</v>
      </c>
      <c r="AI5" s="31">
        <v>2015</v>
      </c>
      <c r="AJ5" s="31">
        <v>2016</v>
      </c>
      <c r="AK5" s="31">
        <v>2017</v>
      </c>
      <c r="AL5" s="31">
        <v>2018</v>
      </c>
      <c r="AM5" s="31">
        <v>2019</v>
      </c>
    </row>
    <row r="6" spans="1:39" x14ac:dyDescent="0.25">
      <c r="A6" s="36" t="s">
        <v>0</v>
      </c>
      <c r="B6" s="59">
        <v>44</v>
      </c>
      <c r="C6" s="59">
        <v>40</v>
      </c>
      <c r="D6" s="59">
        <v>40</v>
      </c>
      <c r="E6" s="59">
        <v>41</v>
      </c>
      <c r="F6" s="59">
        <v>42</v>
      </c>
      <c r="G6" s="59">
        <v>40</v>
      </c>
      <c r="H6" s="59">
        <v>41</v>
      </c>
      <c r="I6" s="59">
        <v>45</v>
      </c>
      <c r="J6" s="59">
        <v>40</v>
      </c>
      <c r="K6" s="59">
        <v>35</v>
      </c>
      <c r="L6" s="59">
        <v>34</v>
      </c>
      <c r="M6" s="59">
        <v>33</v>
      </c>
      <c r="N6" s="59">
        <v>31</v>
      </c>
      <c r="O6" s="78">
        <v>33</v>
      </c>
      <c r="P6" s="43">
        <v>31</v>
      </c>
      <c r="Q6" s="44">
        <v>32</v>
      </c>
      <c r="R6" s="45">
        <v>33</v>
      </c>
      <c r="S6" s="45">
        <v>36</v>
      </c>
      <c r="T6" s="45">
        <v>35</v>
      </c>
      <c r="U6" s="45">
        <v>27</v>
      </c>
      <c r="V6" s="45">
        <v>29</v>
      </c>
      <c r="W6" s="45">
        <v>23</v>
      </c>
      <c r="X6" s="46">
        <v>19</v>
      </c>
      <c r="Y6" s="47">
        <v>14</v>
      </c>
      <c r="Z6" s="47">
        <v>16</v>
      </c>
      <c r="AA6" s="47">
        <v>17</v>
      </c>
      <c r="AB6" s="47">
        <v>16</v>
      </c>
      <c r="AC6" s="47">
        <v>17</v>
      </c>
      <c r="AD6" s="47">
        <v>17</v>
      </c>
      <c r="AE6" s="45">
        <v>16</v>
      </c>
      <c r="AF6" s="45">
        <v>16</v>
      </c>
      <c r="AG6" s="45">
        <v>17</v>
      </c>
      <c r="AH6" s="45">
        <v>18</v>
      </c>
      <c r="AI6" s="45">
        <v>17</v>
      </c>
      <c r="AJ6" s="45">
        <v>18</v>
      </c>
      <c r="AK6" s="45">
        <v>19</v>
      </c>
      <c r="AL6" s="45">
        <v>16</v>
      </c>
      <c r="AM6" s="45">
        <v>18</v>
      </c>
    </row>
    <row r="7" spans="1:39" s="95" customFormat="1" x14ac:dyDescent="0.25">
      <c r="A7" s="36" t="s">
        <v>1</v>
      </c>
      <c r="B7" s="59">
        <v>69</v>
      </c>
      <c r="C7" s="59">
        <v>67</v>
      </c>
      <c r="D7" s="59">
        <v>66</v>
      </c>
      <c r="E7" s="59">
        <v>65</v>
      </c>
      <c r="F7" s="59">
        <v>67</v>
      </c>
      <c r="G7" s="59">
        <v>61</v>
      </c>
      <c r="H7" s="59">
        <v>61</v>
      </c>
      <c r="I7" s="59">
        <v>58</v>
      </c>
      <c r="J7" s="59">
        <v>57</v>
      </c>
      <c r="K7" s="59">
        <v>56</v>
      </c>
      <c r="L7" s="59">
        <v>56</v>
      </c>
      <c r="M7" s="59">
        <v>51</v>
      </c>
      <c r="N7" s="59">
        <v>49</v>
      </c>
      <c r="O7" s="79">
        <v>47</v>
      </c>
      <c r="P7" s="79">
        <v>48</v>
      </c>
      <c r="Q7" s="79">
        <v>47</v>
      </c>
      <c r="R7" s="79">
        <v>47</v>
      </c>
      <c r="S7" s="79">
        <v>42</v>
      </c>
      <c r="T7" s="79">
        <v>41</v>
      </c>
      <c r="U7" s="79">
        <v>38</v>
      </c>
      <c r="V7" s="79">
        <v>31</v>
      </c>
      <c r="W7" s="79">
        <v>26</v>
      </c>
      <c r="X7" s="80">
        <v>22</v>
      </c>
      <c r="Y7" s="80">
        <v>18</v>
      </c>
      <c r="Z7" s="81">
        <v>18</v>
      </c>
      <c r="AA7" s="81">
        <v>15</v>
      </c>
      <c r="AB7" s="81">
        <v>16</v>
      </c>
      <c r="AC7" s="81">
        <v>20</v>
      </c>
      <c r="AD7" s="81">
        <v>21</v>
      </c>
      <c r="AE7" s="81">
        <v>26</v>
      </c>
      <c r="AF7" s="81">
        <v>27</v>
      </c>
      <c r="AG7" s="81">
        <v>26</v>
      </c>
      <c r="AH7" s="81">
        <v>26</v>
      </c>
      <c r="AI7" s="81">
        <v>25</v>
      </c>
      <c r="AJ7" s="81">
        <v>28</v>
      </c>
      <c r="AK7" s="81">
        <v>27</v>
      </c>
      <c r="AL7" s="81">
        <v>25</v>
      </c>
      <c r="AM7" s="81">
        <v>31</v>
      </c>
    </row>
    <row r="8" spans="1:39" x14ac:dyDescent="0.25">
      <c r="A8" s="36" t="s">
        <v>2</v>
      </c>
      <c r="B8" s="63">
        <v>57</v>
      </c>
      <c r="C8" s="63">
        <v>51</v>
      </c>
      <c r="D8" s="63">
        <v>51</v>
      </c>
      <c r="E8" s="63">
        <v>47</v>
      </c>
      <c r="F8" s="63">
        <v>48</v>
      </c>
      <c r="G8" s="63">
        <v>48</v>
      </c>
      <c r="H8" s="63">
        <v>49</v>
      </c>
      <c r="I8" s="63">
        <v>48</v>
      </c>
      <c r="J8" s="63">
        <v>42</v>
      </c>
      <c r="K8" s="63">
        <v>44</v>
      </c>
      <c r="L8" s="63">
        <v>38</v>
      </c>
      <c r="M8" s="63">
        <v>40</v>
      </c>
      <c r="N8" s="63">
        <v>34</v>
      </c>
      <c r="O8" s="78">
        <v>36</v>
      </c>
      <c r="P8" s="43">
        <v>38</v>
      </c>
      <c r="Q8" s="44">
        <v>37</v>
      </c>
      <c r="R8" s="45">
        <v>36</v>
      </c>
      <c r="S8" s="45">
        <v>38</v>
      </c>
      <c r="T8" s="45">
        <v>34</v>
      </c>
      <c r="U8" s="45">
        <v>38</v>
      </c>
      <c r="V8" s="45">
        <v>36</v>
      </c>
      <c r="W8" s="45">
        <v>31</v>
      </c>
      <c r="X8" s="46">
        <v>28</v>
      </c>
      <c r="Y8" s="47">
        <v>29</v>
      </c>
      <c r="Z8" s="47">
        <v>28</v>
      </c>
      <c r="AA8" s="47">
        <v>28</v>
      </c>
      <c r="AB8" s="47">
        <v>30</v>
      </c>
      <c r="AC8" s="47">
        <v>31</v>
      </c>
      <c r="AD8" s="47">
        <v>34</v>
      </c>
      <c r="AE8" s="45">
        <v>35</v>
      </c>
      <c r="AF8" s="45">
        <v>32</v>
      </c>
      <c r="AG8" s="45">
        <v>30</v>
      </c>
      <c r="AH8" s="45">
        <v>31</v>
      </c>
      <c r="AI8" s="45">
        <v>32</v>
      </c>
      <c r="AJ8" s="45">
        <v>32</v>
      </c>
      <c r="AK8" s="45">
        <v>35</v>
      </c>
      <c r="AL8" s="45">
        <v>37</v>
      </c>
      <c r="AM8" s="45">
        <v>40</v>
      </c>
    </row>
    <row r="9" spans="1:39" x14ac:dyDescent="0.25">
      <c r="A9" s="36" t="s">
        <v>3</v>
      </c>
      <c r="B9" s="63">
        <v>1</v>
      </c>
      <c r="C9" s="63">
        <v>2</v>
      </c>
      <c r="D9" s="63">
        <v>3</v>
      </c>
      <c r="E9" s="63">
        <v>4</v>
      </c>
      <c r="F9" s="63">
        <v>4</v>
      </c>
      <c r="G9" s="63">
        <v>4</v>
      </c>
      <c r="H9" s="63">
        <v>4</v>
      </c>
      <c r="I9" s="63">
        <v>4</v>
      </c>
      <c r="J9" s="63">
        <v>4</v>
      </c>
      <c r="K9" s="63">
        <v>6</v>
      </c>
      <c r="L9" s="63">
        <v>4</v>
      </c>
      <c r="M9" s="63">
        <v>4</v>
      </c>
      <c r="N9" s="63">
        <v>4</v>
      </c>
      <c r="O9" s="82">
        <v>4</v>
      </c>
      <c r="P9" s="82">
        <v>4</v>
      </c>
      <c r="Q9" s="44">
        <v>4</v>
      </c>
      <c r="R9" s="45">
        <v>4</v>
      </c>
      <c r="S9" s="45">
        <v>4</v>
      </c>
      <c r="T9" s="45">
        <v>4</v>
      </c>
      <c r="U9" s="45">
        <v>4</v>
      </c>
      <c r="V9" s="45">
        <v>3</v>
      </c>
      <c r="W9" s="45">
        <v>1</v>
      </c>
      <c r="X9" s="46">
        <v>1</v>
      </c>
      <c r="Y9" s="47">
        <v>1</v>
      </c>
      <c r="Z9" s="47">
        <v>1</v>
      </c>
      <c r="AA9" s="47">
        <v>1</v>
      </c>
      <c r="AB9" s="47">
        <v>1</v>
      </c>
      <c r="AC9" s="47">
        <v>1</v>
      </c>
      <c r="AD9" s="47">
        <v>1</v>
      </c>
      <c r="AE9" s="45">
        <v>2</v>
      </c>
      <c r="AF9" s="45">
        <v>2</v>
      </c>
      <c r="AG9" s="45">
        <v>3</v>
      </c>
      <c r="AH9" s="45">
        <v>3</v>
      </c>
      <c r="AI9" s="45">
        <v>3</v>
      </c>
      <c r="AJ9" s="45">
        <v>3</v>
      </c>
      <c r="AK9" s="45">
        <v>3</v>
      </c>
      <c r="AL9" s="45"/>
      <c r="AM9" s="45"/>
    </row>
    <row r="10" spans="1:39" x14ac:dyDescent="0.25">
      <c r="A10" s="36" t="s">
        <v>4</v>
      </c>
      <c r="B10" s="63">
        <v>12</v>
      </c>
      <c r="C10" s="63">
        <v>12</v>
      </c>
      <c r="D10" s="63">
        <v>12</v>
      </c>
      <c r="E10" s="63">
        <v>12</v>
      </c>
      <c r="F10" s="63">
        <v>10</v>
      </c>
      <c r="G10" s="63">
        <v>10</v>
      </c>
      <c r="H10" s="63">
        <v>11</v>
      </c>
      <c r="I10" s="63">
        <v>10</v>
      </c>
      <c r="J10" s="63">
        <v>8</v>
      </c>
      <c r="K10" s="63">
        <v>6</v>
      </c>
      <c r="L10" s="63">
        <v>4</v>
      </c>
      <c r="M10" s="63">
        <v>4</v>
      </c>
      <c r="N10" s="63">
        <v>4</v>
      </c>
      <c r="O10" s="51">
        <v>5</v>
      </c>
      <c r="P10" s="51">
        <v>5</v>
      </c>
      <c r="Q10" s="44">
        <v>4</v>
      </c>
      <c r="R10" s="45">
        <v>5</v>
      </c>
      <c r="S10" s="45">
        <v>4</v>
      </c>
      <c r="T10" s="45">
        <v>4</v>
      </c>
      <c r="U10" s="45">
        <v>4</v>
      </c>
      <c r="V10" s="45">
        <v>4</v>
      </c>
      <c r="W10" s="45">
        <v>4</v>
      </c>
      <c r="X10" s="45">
        <v>4</v>
      </c>
      <c r="Y10" s="45">
        <v>3</v>
      </c>
      <c r="Z10" s="45">
        <v>2</v>
      </c>
      <c r="AA10" s="45">
        <v>2</v>
      </c>
      <c r="AB10" s="45">
        <v>2</v>
      </c>
      <c r="AC10" s="45">
        <v>2</v>
      </c>
      <c r="AD10" s="45">
        <v>4</v>
      </c>
      <c r="AE10" s="45">
        <v>5</v>
      </c>
      <c r="AF10" s="45">
        <v>5</v>
      </c>
      <c r="AG10" s="45">
        <v>5</v>
      </c>
      <c r="AH10" s="45">
        <v>5</v>
      </c>
      <c r="AI10" s="45">
        <v>5</v>
      </c>
      <c r="AJ10" s="45">
        <v>4</v>
      </c>
      <c r="AK10" s="45">
        <v>4</v>
      </c>
      <c r="AL10" s="45"/>
      <c r="AM10" s="45"/>
    </row>
    <row r="11" spans="1:39" x14ac:dyDescent="0.25">
      <c r="A11" s="36" t="s">
        <v>219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51"/>
      <c r="P11" s="51"/>
      <c r="Q11" s="44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>
        <v>5</v>
      </c>
      <c r="AM11" s="45">
        <v>6</v>
      </c>
    </row>
    <row r="12" spans="1:39" x14ac:dyDescent="0.25">
      <c r="A12" s="36" t="s">
        <v>5</v>
      </c>
      <c r="B12" s="63">
        <v>163</v>
      </c>
      <c r="C12" s="63">
        <v>158</v>
      </c>
      <c r="D12" s="63">
        <v>156</v>
      </c>
      <c r="E12" s="63">
        <v>161</v>
      </c>
      <c r="F12" s="63">
        <v>165</v>
      </c>
      <c r="G12" s="63">
        <v>161</v>
      </c>
      <c r="H12" s="63">
        <v>163</v>
      </c>
      <c r="I12" s="63">
        <v>165</v>
      </c>
      <c r="J12" s="63">
        <v>151</v>
      </c>
      <c r="K12" s="63">
        <v>139</v>
      </c>
      <c r="L12" s="63">
        <v>135</v>
      </c>
      <c r="M12" s="63">
        <v>126</v>
      </c>
      <c r="N12" s="63">
        <v>131</v>
      </c>
      <c r="O12" s="51">
        <v>136</v>
      </c>
      <c r="P12" s="51">
        <v>132</v>
      </c>
      <c r="Q12" s="44">
        <v>133</v>
      </c>
      <c r="R12" s="45">
        <v>130</v>
      </c>
      <c r="S12" s="45">
        <v>125</v>
      </c>
      <c r="T12" s="45">
        <v>123</v>
      </c>
      <c r="U12" s="45">
        <v>128</v>
      </c>
      <c r="V12" s="45">
        <v>115</v>
      </c>
      <c r="W12" s="45">
        <v>108</v>
      </c>
      <c r="X12" s="45">
        <v>105</v>
      </c>
      <c r="Y12" s="45">
        <v>92</v>
      </c>
      <c r="Z12" s="45">
        <v>87</v>
      </c>
      <c r="AA12" s="45">
        <v>76</v>
      </c>
      <c r="AB12" s="45">
        <v>73</v>
      </c>
      <c r="AC12" s="45">
        <v>76</v>
      </c>
      <c r="AD12" s="45">
        <v>78</v>
      </c>
      <c r="AE12" s="45">
        <v>82</v>
      </c>
      <c r="AF12" s="45">
        <v>75</v>
      </c>
      <c r="AG12" s="45">
        <v>77</v>
      </c>
      <c r="AH12" s="45">
        <v>75</v>
      </c>
      <c r="AI12" s="45">
        <v>73</v>
      </c>
      <c r="AJ12" s="45">
        <v>65</v>
      </c>
      <c r="AK12" s="45">
        <v>63</v>
      </c>
      <c r="AL12" s="45">
        <v>69</v>
      </c>
      <c r="AM12" s="45">
        <v>67</v>
      </c>
    </row>
    <row r="13" spans="1:39" x14ac:dyDescent="0.25">
      <c r="A13" s="36" t="s">
        <v>6</v>
      </c>
      <c r="B13" s="63">
        <v>37</v>
      </c>
      <c r="C13" s="63">
        <v>37</v>
      </c>
      <c r="D13" s="63">
        <v>39</v>
      </c>
      <c r="E13" s="63">
        <v>37</v>
      </c>
      <c r="F13" s="63">
        <v>34</v>
      </c>
      <c r="G13" s="63">
        <v>34</v>
      </c>
      <c r="H13" s="63">
        <v>34</v>
      </c>
      <c r="I13" s="63">
        <v>31</v>
      </c>
      <c r="J13" s="63">
        <v>28</v>
      </c>
      <c r="K13" s="63">
        <v>29</v>
      </c>
      <c r="L13" s="63">
        <v>27</v>
      </c>
      <c r="M13" s="63">
        <v>28</v>
      </c>
      <c r="N13" s="63">
        <v>29</v>
      </c>
      <c r="O13" s="51">
        <v>29</v>
      </c>
      <c r="P13" s="51">
        <v>32</v>
      </c>
      <c r="Q13" s="44">
        <v>32</v>
      </c>
      <c r="R13" s="45">
        <v>35</v>
      </c>
      <c r="S13" s="45">
        <v>32</v>
      </c>
      <c r="T13" s="45">
        <v>27</v>
      </c>
      <c r="U13" s="45">
        <v>24</v>
      </c>
      <c r="V13" s="45">
        <v>21</v>
      </c>
      <c r="W13" s="45">
        <v>21</v>
      </c>
      <c r="X13" s="45">
        <v>17</v>
      </c>
      <c r="Y13" s="45">
        <v>18</v>
      </c>
      <c r="Z13" s="45">
        <v>20</v>
      </c>
      <c r="AA13" s="45">
        <v>24</v>
      </c>
      <c r="AB13" s="45">
        <v>27</v>
      </c>
      <c r="AC13" s="45">
        <v>25</v>
      </c>
      <c r="AD13" s="45">
        <v>30</v>
      </c>
      <c r="AE13" s="45">
        <v>29</v>
      </c>
      <c r="AF13" s="45">
        <v>26</v>
      </c>
      <c r="AG13" s="45">
        <v>24</v>
      </c>
      <c r="AH13" s="45">
        <v>23</v>
      </c>
      <c r="AI13" s="45">
        <v>24</v>
      </c>
      <c r="AJ13" s="45">
        <v>26</v>
      </c>
      <c r="AK13" s="45">
        <v>23</v>
      </c>
      <c r="AL13" s="45">
        <v>24</v>
      </c>
      <c r="AM13" s="45">
        <v>24</v>
      </c>
    </row>
    <row r="14" spans="1:39" x14ac:dyDescent="0.25">
      <c r="A14" s="36" t="s">
        <v>7</v>
      </c>
      <c r="B14" s="63">
        <v>62</v>
      </c>
      <c r="C14" s="63">
        <v>55</v>
      </c>
      <c r="D14" s="63">
        <v>55</v>
      </c>
      <c r="E14" s="63">
        <v>50</v>
      </c>
      <c r="F14" s="63">
        <v>53</v>
      </c>
      <c r="G14" s="63">
        <v>51</v>
      </c>
      <c r="H14" s="63">
        <v>44</v>
      </c>
      <c r="I14" s="63">
        <v>44</v>
      </c>
      <c r="J14" s="63">
        <v>42</v>
      </c>
      <c r="K14" s="63">
        <v>41</v>
      </c>
      <c r="L14" s="63">
        <v>42</v>
      </c>
      <c r="M14" s="63">
        <v>45</v>
      </c>
      <c r="N14" s="63">
        <v>48</v>
      </c>
      <c r="O14" s="51">
        <v>49</v>
      </c>
      <c r="P14" s="51">
        <v>49</v>
      </c>
      <c r="Q14" s="44">
        <v>52</v>
      </c>
      <c r="R14" s="45">
        <v>58</v>
      </c>
      <c r="S14" s="45">
        <v>60</v>
      </c>
      <c r="T14" s="45">
        <v>57</v>
      </c>
      <c r="U14" s="45">
        <v>53</v>
      </c>
      <c r="V14" s="45">
        <v>51</v>
      </c>
      <c r="W14" s="45">
        <v>50</v>
      </c>
      <c r="X14" s="45">
        <v>49</v>
      </c>
      <c r="Y14" s="45">
        <v>46</v>
      </c>
      <c r="Z14" s="45">
        <v>47</v>
      </c>
      <c r="AA14" s="45">
        <v>49</v>
      </c>
      <c r="AB14" s="45">
        <v>43</v>
      </c>
      <c r="AC14" s="45">
        <v>47</v>
      </c>
      <c r="AD14" s="45">
        <v>46</v>
      </c>
      <c r="AE14" s="45">
        <v>46</v>
      </c>
      <c r="AF14" s="45">
        <v>50</v>
      </c>
      <c r="AG14" s="45">
        <v>50</v>
      </c>
      <c r="AH14" s="45">
        <v>50</v>
      </c>
      <c r="AI14" s="45">
        <v>48</v>
      </c>
      <c r="AJ14" s="45">
        <v>48</v>
      </c>
      <c r="AK14" s="45">
        <v>49</v>
      </c>
      <c r="AL14" s="45">
        <v>47</v>
      </c>
      <c r="AM14" s="45">
        <v>52</v>
      </c>
    </row>
    <row r="15" spans="1:39" x14ac:dyDescent="0.25">
      <c r="A15" s="36" t="s">
        <v>8</v>
      </c>
      <c r="B15" s="63">
        <v>43</v>
      </c>
      <c r="C15" s="63">
        <v>42</v>
      </c>
      <c r="D15" s="63">
        <v>42</v>
      </c>
      <c r="E15" s="63">
        <v>44</v>
      </c>
      <c r="F15" s="63">
        <v>40</v>
      </c>
      <c r="G15" s="63">
        <v>40</v>
      </c>
      <c r="H15" s="63">
        <v>40</v>
      </c>
      <c r="I15" s="63">
        <v>41</v>
      </c>
      <c r="J15" s="63">
        <v>37</v>
      </c>
      <c r="K15" s="63">
        <v>38</v>
      </c>
      <c r="L15" s="63">
        <v>37</v>
      </c>
      <c r="M15" s="63">
        <v>35</v>
      </c>
      <c r="N15" s="63">
        <v>31</v>
      </c>
      <c r="O15" s="51">
        <v>31</v>
      </c>
      <c r="P15" s="51">
        <v>36</v>
      </c>
      <c r="Q15" s="44">
        <v>36</v>
      </c>
      <c r="R15" s="45">
        <v>36</v>
      </c>
      <c r="S15" s="45">
        <v>35</v>
      </c>
      <c r="T15" s="45">
        <v>34</v>
      </c>
      <c r="U15" s="45">
        <v>28</v>
      </c>
      <c r="V15" s="45">
        <v>21</v>
      </c>
      <c r="W15" s="45">
        <v>22</v>
      </c>
      <c r="X15" s="45">
        <v>23</v>
      </c>
      <c r="Y15" s="45">
        <v>20</v>
      </c>
      <c r="Z15" s="45">
        <v>20</v>
      </c>
      <c r="AA15" s="45">
        <v>19</v>
      </c>
      <c r="AB15" s="45">
        <v>15</v>
      </c>
      <c r="AC15" s="45">
        <v>14</v>
      </c>
      <c r="AD15" s="45">
        <v>16</v>
      </c>
      <c r="AE15" s="45">
        <v>18</v>
      </c>
      <c r="AF15" s="45">
        <v>17</v>
      </c>
      <c r="AG15" s="45">
        <v>19</v>
      </c>
      <c r="AH15" s="45">
        <v>14</v>
      </c>
      <c r="AI15" s="45">
        <v>12</v>
      </c>
      <c r="AJ15" s="45">
        <v>12</v>
      </c>
      <c r="AK15" s="45">
        <v>10</v>
      </c>
      <c r="AL15" s="45">
        <v>10</v>
      </c>
      <c r="AM15" s="45">
        <v>10</v>
      </c>
    </row>
    <row r="16" spans="1:39" x14ac:dyDescent="0.25">
      <c r="A16" s="36" t="s">
        <v>9</v>
      </c>
      <c r="B16" s="63">
        <v>1</v>
      </c>
      <c r="C16" s="63">
        <v>1</v>
      </c>
      <c r="D16" s="63">
        <v>1</v>
      </c>
      <c r="E16" s="63">
        <v>1</v>
      </c>
      <c r="F16" s="83" t="s">
        <v>174</v>
      </c>
      <c r="G16" s="83" t="s">
        <v>174</v>
      </c>
      <c r="H16" s="83" t="s">
        <v>174</v>
      </c>
      <c r="I16" s="83">
        <v>1</v>
      </c>
      <c r="J16" s="83">
        <v>2</v>
      </c>
      <c r="K16" s="83" t="s">
        <v>174</v>
      </c>
      <c r="L16" s="83" t="s">
        <v>174</v>
      </c>
      <c r="M16" s="83" t="s">
        <v>174</v>
      </c>
      <c r="N16" s="63">
        <v>2</v>
      </c>
      <c r="O16" s="51">
        <v>2</v>
      </c>
      <c r="P16" s="51">
        <v>2</v>
      </c>
      <c r="Q16" s="44">
        <v>5</v>
      </c>
      <c r="R16" s="45">
        <v>3</v>
      </c>
      <c r="S16" s="45">
        <v>6</v>
      </c>
      <c r="T16" s="45">
        <v>6</v>
      </c>
      <c r="U16" s="45">
        <v>6</v>
      </c>
      <c r="V16" s="45">
        <v>6</v>
      </c>
      <c r="W16" s="45">
        <v>5</v>
      </c>
      <c r="X16" s="45">
        <v>5</v>
      </c>
      <c r="Y16" s="45">
        <v>3</v>
      </c>
      <c r="Z16" s="45">
        <v>2</v>
      </c>
      <c r="AA16" s="45">
        <v>1</v>
      </c>
      <c r="AB16" s="45">
        <v>2</v>
      </c>
      <c r="AC16" s="45">
        <v>2</v>
      </c>
      <c r="AD16" s="45">
        <v>4</v>
      </c>
      <c r="AE16" s="45">
        <v>6</v>
      </c>
      <c r="AF16" s="45">
        <v>6</v>
      </c>
      <c r="AG16" s="45">
        <v>4</v>
      </c>
      <c r="AH16" s="45">
        <v>6</v>
      </c>
      <c r="AI16" s="45">
        <v>6</v>
      </c>
      <c r="AJ16" s="45">
        <v>6</v>
      </c>
      <c r="AK16" s="45">
        <v>7</v>
      </c>
      <c r="AL16" s="45">
        <v>9</v>
      </c>
      <c r="AM16" s="45">
        <v>8</v>
      </c>
    </row>
    <row r="17" spans="1:39" x14ac:dyDescent="0.25">
      <c r="A17" s="36" t="s">
        <v>10</v>
      </c>
      <c r="B17" s="83" t="s">
        <v>174</v>
      </c>
      <c r="C17" s="83" t="s">
        <v>174</v>
      </c>
      <c r="D17" s="83" t="s">
        <v>174</v>
      </c>
      <c r="E17" s="83" t="s">
        <v>174</v>
      </c>
      <c r="F17" s="83" t="s">
        <v>174</v>
      </c>
      <c r="G17" s="83" t="s">
        <v>174</v>
      </c>
      <c r="H17" s="83" t="s">
        <v>174</v>
      </c>
      <c r="I17" s="83" t="s">
        <v>174</v>
      </c>
      <c r="J17" s="83" t="s">
        <v>174</v>
      </c>
      <c r="K17" s="83" t="s">
        <v>174</v>
      </c>
      <c r="L17" s="83" t="s">
        <v>174</v>
      </c>
      <c r="M17" s="83" t="s">
        <v>174</v>
      </c>
      <c r="N17" s="83" t="s">
        <v>174</v>
      </c>
      <c r="O17" s="51" t="s">
        <v>174</v>
      </c>
      <c r="P17" s="51" t="s">
        <v>174</v>
      </c>
      <c r="Q17" s="51" t="s">
        <v>174</v>
      </c>
      <c r="R17" s="51" t="s">
        <v>174</v>
      </c>
      <c r="S17" s="51" t="s">
        <v>174</v>
      </c>
      <c r="T17" s="51" t="s">
        <v>174</v>
      </c>
      <c r="U17" s="51" t="s">
        <v>174</v>
      </c>
      <c r="V17" s="51" t="s">
        <v>174</v>
      </c>
      <c r="W17" s="51" t="s">
        <v>174</v>
      </c>
      <c r="X17" s="51" t="s">
        <v>174</v>
      </c>
      <c r="Y17" s="35" t="s">
        <v>174</v>
      </c>
      <c r="Z17" s="35" t="s">
        <v>174</v>
      </c>
      <c r="AA17" s="35" t="s">
        <v>174</v>
      </c>
      <c r="AB17" s="35" t="s">
        <v>174</v>
      </c>
      <c r="AC17" s="35" t="s">
        <v>174</v>
      </c>
      <c r="AD17" s="35" t="s">
        <v>174</v>
      </c>
      <c r="AE17" s="35" t="s">
        <v>174</v>
      </c>
      <c r="AF17" s="35" t="s">
        <v>174</v>
      </c>
      <c r="AG17" s="35" t="s">
        <v>174</v>
      </c>
      <c r="AH17" s="35" t="s">
        <v>174</v>
      </c>
      <c r="AI17" s="35" t="s">
        <v>174</v>
      </c>
      <c r="AJ17" s="35" t="s">
        <v>174</v>
      </c>
      <c r="AK17" s="35" t="s">
        <v>174</v>
      </c>
      <c r="AL17" s="35" t="s">
        <v>174</v>
      </c>
      <c r="AM17" s="35" t="s">
        <v>174</v>
      </c>
    </row>
    <row r="18" spans="1:39" x14ac:dyDescent="0.25">
      <c r="A18" s="36" t="s">
        <v>11</v>
      </c>
      <c r="B18" s="83" t="s">
        <v>174</v>
      </c>
      <c r="C18" s="83" t="s">
        <v>174</v>
      </c>
      <c r="D18" s="83" t="s">
        <v>174</v>
      </c>
      <c r="E18" s="83" t="s">
        <v>174</v>
      </c>
      <c r="F18" s="83" t="s">
        <v>174</v>
      </c>
      <c r="G18" s="83" t="s">
        <v>174</v>
      </c>
      <c r="H18" s="83" t="s">
        <v>174</v>
      </c>
      <c r="I18" s="83" t="s">
        <v>174</v>
      </c>
      <c r="J18" s="83" t="s">
        <v>174</v>
      </c>
      <c r="K18" s="83" t="s">
        <v>174</v>
      </c>
      <c r="L18" s="83" t="s">
        <v>174</v>
      </c>
      <c r="M18" s="83" t="s">
        <v>174</v>
      </c>
      <c r="N18" s="83" t="s">
        <v>174</v>
      </c>
      <c r="O18" s="51" t="s">
        <v>174</v>
      </c>
      <c r="P18" s="51" t="s">
        <v>174</v>
      </c>
      <c r="Q18" s="51" t="s">
        <v>174</v>
      </c>
      <c r="R18" s="51" t="s">
        <v>174</v>
      </c>
      <c r="S18" s="51" t="s">
        <v>174</v>
      </c>
      <c r="T18" s="51" t="s">
        <v>174</v>
      </c>
      <c r="U18" s="51" t="s">
        <v>174</v>
      </c>
      <c r="V18" s="51" t="s">
        <v>174</v>
      </c>
      <c r="W18" s="51" t="s">
        <v>174</v>
      </c>
      <c r="X18" s="51" t="s">
        <v>174</v>
      </c>
      <c r="Y18" s="35" t="s">
        <v>174</v>
      </c>
      <c r="Z18" s="35" t="s">
        <v>174</v>
      </c>
      <c r="AA18" s="35" t="s">
        <v>174</v>
      </c>
      <c r="AB18" s="35" t="s">
        <v>174</v>
      </c>
      <c r="AC18" s="35" t="s">
        <v>174</v>
      </c>
      <c r="AD18" s="35" t="s">
        <v>174</v>
      </c>
      <c r="AE18" s="35" t="s">
        <v>174</v>
      </c>
      <c r="AF18" s="35" t="s">
        <v>174</v>
      </c>
      <c r="AG18" s="35" t="s">
        <v>174</v>
      </c>
      <c r="AH18" s="35" t="s">
        <v>174</v>
      </c>
      <c r="AI18" s="35" t="s">
        <v>174</v>
      </c>
      <c r="AJ18" s="35" t="s">
        <v>174</v>
      </c>
      <c r="AK18" s="35" t="s">
        <v>174</v>
      </c>
      <c r="AL18" s="35" t="s">
        <v>174</v>
      </c>
      <c r="AM18" s="35" t="s">
        <v>174</v>
      </c>
    </row>
    <row r="19" spans="1:39" x14ac:dyDescent="0.25">
      <c r="A19" s="36" t="s">
        <v>12</v>
      </c>
      <c r="B19" s="83" t="s">
        <v>174</v>
      </c>
      <c r="C19" s="83" t="s">
        <v>174</v>
      </c>
      <c r="D19" s="83" t="s">
        <v>174</v>
      </c>
      <c r="E19" s="83" t="s">
        <v>174</v>
      </c>
      <c r="F19" s="83" t="s">
        <v>174</v>
      </c>
      <c r="G19" s="83" t="s">
        <v>174</v>
      </c>
      <c r="H19" s="83" t="s">
        <v>174</v>
      </c>
      <c r="I19" s="83">
        <v>1</v>
      </c>
      <c r="J19" s="83" t="s">
        <v>174</v>
      </c>
      <c r="K19" s="83" t="s">
        <v>174</v>
      </c>
      <c r="L19" s="83" t="s">
        <v>174</v>
      </c>
      <c r="M19" s="83" t="s">
        <v>174</v>
      </c>
      <c r="N19" s="83" t="s">
        <v>174</v>
      </c>
      <c r="O19" s="51" t="s">
        <v>174</v>
      </c>
      <c r="P19" s="51" t="s">
        <v>174</v>
      </c>
      <c r="Q19" s="51" t="s">
        <v>174</v>
      </c>
      <c r="R19" s="51" t="s">
        <v>174</v>
      </c>
      <c r="S19" s="51" t="s">
        <v>174</v>
      </c>
      <c r="T19" s="51" t="s">
        <v>174</v>
      </c>
      <c r="U19" s="51" t="s">
        <v>174</v>
      </c>
      <c r="V19" s="51" t="s">
        <v>174</v>
      </c>
      <c r="W19" s="51" t="s">
        <v>174</v>
      </c>
      <c r="X19" s="51" t="s">
        <v>174</v>
      </c>
      <c r="Y19" s="35">
        <v>1</v>
      </c>
      <c r="Z19" s="35" t="s">
        <v>174</v>
      </c>
      <c r="AA19" s="35" t="s">
        <v>174</v>
      </c>
      <c r="AB19" s="35" t="s">
        <v>174</v>
      </c>
      <c r="AC19" s="35" t="s">
        <v>174</v>
      </c>
      <c r="AD19" s="35" t="s">
        <v>174</v>
      </c>
      <c r="AE19" s="35" t="s">
        <v>174</v>
      </c>
      <c r="AF19" s="35" t="s">
        <v>174</v>
      </c>
      <c r="AG19" s="35" t="s">
        <v>174</v>
      </c>
      <c r="AH19" s="35" t="s">
        <v>174</v>
      </c>
      <c r="AI19" s="35" t="s">
        <v>174</v>
      </c>
      <c r="AJ19" s="35" t="s">
        <v>174</v>
      </c>
      <c r="AK19" s="35" t="s">
        <v>174</v>
      </c>
      <c r="AL19" s="35" t="s">
        <v>174</v>
      </c>
      <c r="AM19" s="35" t="s">
        <v>174</v>
      </c>
    </row>
    <row r="20" spans="1:39" x14ac:dyDescent="0.25">
      <c r="A20" s="36" t="s">
        <v>13</v>
      </c>
      <c r="B20" s="83" t="s">
        <v>174</v>
      </c>
      <c r="C20" s="83" t="s">
        <v>174</v>
      </c>
      <c r="D20" s="83" t="s">
        <v>174</v>
      </c>
      <c r="E20" s="83" t="s">
        <v>174</v>
      </c>
      <c r="F20" s="83" t="s">
        <v>174</v>
      </c>
      <c r="G20" s="83" t="s">
        <v>174</v>
      </c>
      <c r="H20" s="83" t="s">
        <v>174</v>
      </c>
      <c r="I20" s="83" t="s">
        <v>174</v>
      </c>
      <c r="J20" s="83" t="s">
        <v>174</v>
      </c>
      <c r="K20" s="83" t="s">
        <v>174</v>
      </c>
      <c r="L20" s="83" t="s">
        <v>174</v>
      </c>
      <c r="M20" s="83" t="s">
        <v>174</v>
      </c>
      <c r="N20" s="83" t="s">
        <v>174</v>
      </c>
      <c r="O20" s="51" t="s">
        <v>174</v>
      </c>
      <c r="P20" s="51" t="s">
        <v>174</v>
      </c>
      <c r="Q20" s="51" t="s">
        <v>174</v>
      </c>
      <c r="R20" s="51" t="s">
        <v>174</v>
      </c>
      <c r="S20" s="51" t="s">
        <v>174</v>
      </c>
      <c r="T20" s="51" t="s">
        <v>174</v>
      </c>
      <c r="U20" s="51" t="s">
        <v>174</v>
      </c>
      <c r="V20" s="51" t="s">
        <v>174</v>
      </c>
      <c r="W20" s="51" t="s">
        <v>174</v>
      </c>
      <c r="X20" s="51" t="s">
        <v>174</v>
      </c>
      <c r="Y20" s="35" t="s">
        <v>174</v>
      </c>
      <c r="Z20" s="35" t="s">
        <v>174</v>
      </c>
      <c r="AA20" s="35" t="s">
        <v>174</v>
      </c>
      <c r="AB20" s="35" t="s">
        <v>174</v>
      </c>
      <c r="AC20" s="35" t="s">
        <v>174</v>
      </c>
      <c r="AD20" s="35" t="s">
        <v>174</v>
      </c>
      <c r="AE20" s="35" t="s">
        <v>174</v>
      </c>
      <c r="AF20" s="35" t="s">
        <v>174</v>
      </c>
      <c r="AG20" s="35" t="s">
        <v>174</v>
      </c>
      <c r="AH20" s="35" t="s">
        <v>174</v>
      </c>
      <c r="AI20" s="35" t="s">
        <v>174</v>
      </c>
      <c r="AJ20" s="35" t="s">
        <v>174</v>
      </c>
      <c r="AK20" s="35" t="s">
        <v>174</v>
      </c>
      <c r="AL20" s="35" t="s">
        <v>174</v>
      </c>
      <c r="AM20" s="35" t="s">
        <v>174</v>
      </c>
    </row>
    <row r="21" spans="1:39" x14ac:dyDescent="0.25">
      <c r="A21" s="36" t="s">
        <v>169</v>
      </c>
      <c r="B21" s="83" t="s">
        <v>174</v>
      </c>
      <c r="C21" s="83" t="s">
        <v>174</v>
      </c>
      <c r="D21" s="83" t="s">
        <v>174</v>
      </c>
      <c r="E21" s="83" t="s">
        <v>174</v>
      </c>
      <c r="F21" s="83" t="s">
        <v>174</v>
      </c>
      <c r="G21" s="83" t="s">
        <v>174</v>
      </c>
      <c r="H21" s="83" t="s">
        <v>174</v>
      </c>
      <c r="I21" s="83" t="s">
        <v>174</v>
      </c>
      <c r="J21" s="83" t="s">
        <v>174</v>
      </c>
      <c r="K21" s="83" t="s">
        <v>174</v>
      </c>
      <c r="L21" s="83" t="s">
        <v>174</v>
      </c>
      <c r="M21" s="83" t="s">
        <v>174</v>
      </c>
      <c r="N21" s="83" t="s">
        <v>174</v>
      </c>
      <c r="O21" s="51" t="s">
        <v>174</v>
      </c>
      <c r="P21" s="51" t="s">
        <v>174</v>
      </c>
      <c r="Q21" s="51" t="s">
        <v>174</v>
      </c>
      <c r="R21" s="51" t="s">
        <v>174</v>
      </c>
      <c r="S21" s="51" t="s">
        <v>174</v>
      </c>
      <c r="T21" s="51" t="s">
        <v>174</v>
      </c>
      <c r="U21" s="51" t="s">
        <v>174</v>
      </c>
      <c r="V21" s="51" t="s">
        <v>174</v>
      </c>
      <c r="W21" s="51" t="s">
        <v>174</v>
      </c>
      <c r="X21" s="51" t="s">
        <v>174</v>
      </c>
      <c r="Y21" s="35" t="s">
        <v>174</v>
      </c>
      <c r="Z21" s="35" t="s">
        <v>174</v>
      </c>
      <c r="AA21" s="35" t="s">
        <v>174</v>
      </c>
      <c r="AB21" s="35" t="s">
        <v>174</v>
      </c>
      <c r="AC21" s="35" t="s">
        <v>174</v>
      </c>
      <c r="AD21" s="35" t="s">
        <v>174</v>
      </c>
      <c r="AE21" s="35" t="s">
        <v>174</v>
      </c>
      <c r="AF21" s="35" t="s">
        <v>174</v>
      </c>
      <c r="AG21" s="35" t="s">
        <v>174</v>
      </c>
      <c r="AH21" s="35" t="s">
        <v>174</v>
      </c>
      <c r="AI21" s="35" t="s">
        <v>174</v>
      </c>
      <c r="AJ21" s="35" t="s">
        <v>174</v>
      </c>
      <c r="AK21" s="35" t="s">
        <v>174</v>
      </c>
      <c r="AL21" s="35" t="s">
        <v>174</v>
      </c>
      <c r="AM21" s="35" t="s">
        <v>174</v>
      </c>
    </row>
    <row r="22" spans="1:39" x14ac:dyDescent="0.25">
      <c r="A22" s="36" t="s">
        <v>170</v>
      </c>
      <c r="B22" s="83" t="s">
        <v>174</v>
      </c>
      <c r="C22" s="83" t="s">
        <v>174</v>
      </c>
      <c r="D22" s="83" t="s">
        <v>174</v>
      </c>
      <c r="E22" s="83" t="s">
        <v>174</v>
      </c>
      <c r="F22" s="83" t="s">
        <v>174</v>
      </c>
      <c r="G22" s="83" t="s">
        <v>174</v>
      </c>
      <c r="H22" s="83" t="s">
        <v>174</v>
      </c>
      <c r="I22" s="83" t="s">
        <v>174</v>
      </c>
      <c r="J22" s="83" t="s">
        <v>174</v>
      </c>
      <c r="K22" s="83" t="s">
        <v>174</v>
      </c>
      <c r="L22" s="83" t="s">
        <v>174</v>
      </c>
      <c r="M22" s="83" t="s">
        <v>174</v>
      </c>
      <c r="N22" s="83" t="s">
        <v>174</v>
      </c>
      <c r="O22" s="51" t="s">
        <v>174</v>
      </c>
      <c r="P22" s="51" t="s">
        <v>174</v>
      </c>
      <c r="Q22" s="51" t="s">
        <v>174</v>
      </c>
      <c r="R22" s="51" t="s">
        <v>174</v>
      </c>
      <c r="S22" s="51" t="s">
        <v>174</v>
      </c>
      <c r="T22" s="51" t="s">
        <v>174</v>
      </c>
      <c r="U22" s="51" t="s">
        <v>174</v>
      </c>
      <c r="V22" s="51" t="s">
        <v>174</v>
      </c>
      <c r="W22" s="51" t="s">
        <v>174</v>
      </c>
      <c r="X22" s="51" t="s">
        <v>174</v>
      </c>
      <c r="Y22" s="35" t="s">
        <v>174</v>
      </c>
      <c r="Z22" s="35" t="s">
        <v>174</v>
      </c>
      <c r="AA22" s="35" t="s">
        <v>174</v>
      </c>
      <c r="AB22" s="35" t="s">
        <v>174</v>
      </c>
      <c r="AC22" s="35" t="s">
        <v>174</v>
      </c>
      <c r="AD22" s="35" t="s">
        <v>174</v>
      </c>
      <c r="AE22" s="35" t="s">
        <v>174</v>
      </c>
      <c r="AF22" s="35" t="s">
        <v>174</v>
      </c>
      <c r="AG22" s="35" t="s">
        <v>174</v>
      </c>
      <c r="AH22" s="35" t="s">
        <v>174</v>
      </c>
      <c r="AI22" s="35" t="s">
        <v>174</v>
      </c>
      <c r="AJ22" s="35" t="s">
        <v>174</v>
      </c>
      <c r="AK22" s="35" t="s">
        <v>174</v>
      </c>
      <c r="AL22" s="35" t="s">
        <v>174</v>
      </c>
      <c r="AM22" s="35" t="s">
        <v>174</v>
      </c>
    </row>
    <row r="23" spans="1:39" x14ac:dyDescent="0.25">
      <c r="A23" s="36" t="s">
        <v>15</v>
      </c>
      <c r="B23" s="83" t="s">
        <v>174</v>
      </c>
      <c r="C23" s="83" t="s">
        <v>174</v>
      </c>
      <c r="D23" s="83" t="s">
        <v>174</v>
      </c>
      <c r="E23" s="83" t="s">
        <v>174</v>
      </c>
      <c r="F23" s="83" t="s">
        <v>174</v>
      </c>
      <c r="G23" s="83" t="s">
        <v>174</v>
      </c>
      <c r="H23" s="83" t="s">
        <v>174</v>
      </c>
      <c r="I23" s="83" t="s">
        <v>174</v>
      </c>
      <c r="J23" s="83" t="s">
        <v>174</v>
      </c>
      <c r="K23" s="83" t="s">
        <v>174</v>
      </c>
      <c r="L23" s="83" t="s">
        <v>174</v>
      </c>
      <c r="M23" s="83" t="s">
        <v>174</v>
      </c>
      <c r="N23" s="83" t="s">
        <v>174</v>
      </c>
      <c r="O23" s="51" t="s">
        <v>174</v>
      </c>
      <c r="P23" s="51" t="s">
        <v>174</v>
      </c>
      <c r="Q23" s="51" t="s">
        <v>174</v>
      </c>
      <c r="R23" s="51" t="s">
        <v>174</v>
      </c>
      <c r="S23" s="51" t="s">
        <v>174</v>
      </c>
      <c r="T23" s="51" t="s">
        <v>174</v>
      </c>
      <c r="U23" s="51" t="s">
        <v>174</v>
      </c>
      <c r="V23" s="51" t="s">
        <v>174</v>
      </c>
      <c r="W23" s="51" t="s">
        <v>174</v>
      </c>
      <c r="X23" s="51" t="s">
        <v>174</v>
      </c>
      <c r="Y23" s="35" t="s">
        <v>174</v>
      </c>
      <c r="Z23" s="35" t="s">
        <v>174</v>
      </c>
      <c r="AA23" s="35" t="s">
        <v>174</v>
      </c>
      <c r="AB23" s="35" t="s">
        <v>174</v>
      </c>
      <c r="AC23" s="35" t="s">
        <v>174</v>
      </c>
      <c r="AD23" s="35" t="s">
        <v>174</v>
      </c>
      <c r="AE23" s="35" t="s">
        <v>174</v>
      </c>
      <c r="AF23" s="35" t="s">
        <v>174</v>
      </c>
      <c r="AG23" s="35" t="s">
        <v>174</v>
      </c>
      <c r="AH23" s="35" t="s">
        <v>174</v>
      </c>
      <c r="AI23" s="35" t="s">
        <v>174</v>
      </c>
      <c r="AJ23" s="35" t="s">
        <v>174</v>
      </c>
      <c r="AK23" s="35" t="s">
        <v>174</v>
      </c>
      <c r="AL23" s="35" t="s">
        <v>174</v>
      </c>
      <c r="AM23" s="35" t="s">
        <v>174</v>
      </c>
    </row>
    <row r="24" spans="1:39" x14ac:dyDescent="0.25">
      <c r="A24" s="36" t="s">
        <v>14</v>
      </c>
      <c r="B24" s="83" t="s">
        <v>174</v>
      </c>
      <c r="C24" s="83" t="s">
        <v>174</v>
      </c>
      <c r="D24" s="83" t="s">
        <v>174</v>
      </c>
      <c r="E24" s="83" t="s">
        <v>174</v>
      </c>
      <c r="F24" s="83" t="s">
        <v>174</v>
      </c>
      <c r="G24" s="83" t="s">
        <v>174</v>
      </c>
      <c r="H24" s="83" t="s">
        <v>174</v>
      </c>
      <c r="I24" s="83" t="s">
        <v>174</v>
      </c>
      <c r="J24" s="83" t="s">
        <v>174</v>
      </c>
      <c r="K24" s="83" t="s">
        <v>174</v>
      </c>
      <c r="L24" s="83" t="s">
        <v>174</v>
      </c>
      <c r="M24" s="83" t="s">
        <v>174</v>
      </c>
      <c r="N24" s="83" t="s">
        <v>174</v>
      </c>
      <c r="O24" s="51" t="s">
        <v>174</v>
      </c>
      <c r="P24" s="51" t="s">
        <v>174</v>
      </c>
      <c r="Q24" s="51" t="s">
        <v>174</v>
      </c>
      <c r="R24" s="51" t="s">
        <v>174</v>
      </c>
      <c r="S24" s="51" t="s">
        <v>174</v>
      </c>
      <c r="T24" s="51" t="s">
        <v>174</v>
      </c>
      <c r="U24" s="51" t="s">
        <v>174</v>
      </c>
      <c r="V24" s="51" t="s">
        <v>174</v>
      </c>
      <c r="W24" s="51" t="s">
        <v>174</v>
      </c>
      <c r="X24" s="51" t="s">
        <v>174</v>
      </c>
      <c r="Y24" s="35" t="s">
        <v>174</v>
      </c>
      <c r="Z24" s="35" t="s">
        <v>174</v>
      </c>
      <c r="AA24" s="35" t="s">
        <v>174</v>
      </c>
      <c r="AB24" s="35" t="s">
        <v>174</v>
      </c>
      <c r="AC24" s="35" t="s">
        <v>174</v>
      </c>
      <c r="AD24" s="35" t="s">
        <v>174</v>
      </c>
      <c r="AE24" s="35" t="s">
        <v>174</v>
      </c>
      <c r="AF24" s="35" t="s">
        <v>174</v>
      </c>
      <c r="AG24" s="35" t="s">
        <v>174</v>
      </c>
      <c r="AH24" s="35" t="s">
        <v>174</v>
      </c>
      <c r="AI24" s="35" t="s">
        <v>174</v>
      </c>
      <c r="AJ24" s="35" t="s">
        <v>174</v>
      </c>
      <c r="AK24" s="35" t="s">
        <v>174</v>
      </c>
      <c r="AL24" s="35" t="s">
        <v>174</v>
      </c>
      <c r="AM24" s="35" t="s">
        <v>174</v>
      </c>
    </row>
    <row r="25" spans="1:39" x14ac:dyDescent="0.25">
      <c r="A25" s="36" t="s">
        <v>16</v>
      </c>
      <c r="B25" s="83" t="s">
        <v>174</v>
      </c>
      <c r="C25" s="83" t="s">
        <v>174</v>
      </c>
      <c r="D25" s="83" t="s">
        <v>174</v>
      </c>
      <c r="E25" s="83" t="s">
        <v>174</v>
      </c>
      <c r="F25" s="83" t="s">
        <v>174</v>
      </c>
      <c r="G25" s="83" t="s">
        <v>174</v>
      </c>
      <c r="H25" s="83" t="s">
        <v>174</v>
      </c>
      <c r="I25" s="83" t="s">
        <v>174</v>
      </c>
      <c r="J25" s="83" t="s">
        <v>174</v>
      </c>
      <c r="K25" s="83" t="s">
        <v>174</v>
      </c>
      <c r="L25" s="83" t="s">
        <v>174</v>
      </c>
      <c r="M25" s="83" t="s">
        <v>174</v>
      </c>
      <c r="N25" s="83" t="s">
        <v>174</v>
      </c>
      <c r="O25" s="51" t="s">
        <v>174</v>
      </c>
      <c r="P25" s="51" t="s">
        <v>174</v>
      </c>
      <c r="Q25" s="51" t="s">
        <v>174</v>
      </c>
      <c r="R25" s="51" t="s">
        <v>174</v>
      </c>
      <c r="S25" s="51" t="s">
        <v>174</v>
      </c>
      <c r="T25" s="51" t="s">
        <v>174</v>
      </c>
      <c r="U25" s="51" t="s">
        <v>174</v>
      </c>
      <c r="V25" s="51" t="s">
        <v>174</v>
      </c>
      <c r="W25" s="51" t="s">
        <v>174</v>
      </c>
      <c r="X25" s="51" t="s">
        <v>174</v>
      </c>
      <c r="Y25" s="35" t="s">
        <v>174</v>
      </c>
      <c r="Z25" s="35" t="s">
        <v>174</v>
      </c>
      <c r="AA25" s="35" t="s">
        <v>174</v>
      </c>
      <c r="AB25" s="35" t="s">
        <v>174</v>
      </c>
      <c r="AC25" s="35" t="s">
        <v>174</v>
      </c>
      <c r="AD25" s="35" t="s">
        <v>174</v>
      </c>
      <c r="AE25" s="35" t="s">
        <v>174</v>
      </c>
      <c r="AF25" s="35" t="s">
        <v>174</v>
      </c>
      <c r="AG25" s="35" t="s">
        <v>174</v>
      </c>
      <c r="AH25" s="35" t="s">
        <v>174</v>
      </c>
      <c r="AI25" s="35" t="s">
        <v>174</v>
      </c>
      <c r="AJ25" s="35" t="s">
        <v>174</v>
      </c>
      <c r="AK25" s="35" t="s">
        <v>174</v>
      </c>
      <c r="AL25" s="35" t="s">
        <v>174</v>
      </c>
      <c r="AM25" s="35" t="s">
        <v>174</v>
      </c>
    </row>
    <row r="26" spans="1:39" s="95" customFormat="1" ht="15" customHeight="1" x14ac:dyDescent="0.25">
      <c r="A26" s="30" t="s">
        <v>223</v>
      </c>
      <c r="B26" s="70">
        <f t="shared" ref="B26:N26" si="0">SUM(B6:B25)</f>
        <v>489</v>
      </c>
      <c r="C26" s="70">
        <f t="shared" si="0"/>
        <v>465</v>
      </c>
      <c r="D26" s="70">
        <f t="shared" si="0"/>
        <v>465</v>
      </c>
      <c r="E26" s="70">
        <f t="shared" si="0"/>
        <v>462</v>
      </c>
      <c r="F26" s="70">
        <f t="shared" si="0"/>
        <v>463</v>
      </c>
      <c r="G26" s="70">
        <f t="shared" si="0"/>
        <v>449</v>
      </c>
      <c r="H26" s="70">
        <f t="shared" si="0"/>
        <v>447</v>
      </c>
      <c r="I26" s="70">
        <f t="shared" si="0"/>
        <v>448</v>
      </c>
      <c r="J26" s="70">
        <f t="shared" si="0"/>
        <v>411</v>
      </c>
      <c r="K26" s="70">
        <f t="shared" si="0"/>
        <v>394</v>
      </c>
      <c r="L26" s="70">
        <f t="shared" si="0"/>
        <v>377</v>
      </c>
      <c r="M26" s="70">
        <f t="shared" si="0"/>
        <v>366</v>
      </c>
      <c r="N26" s="70">
        <f t="shared" si="0"/>
        <v>363</v>
      </c>
      <c r="O26" s="30">
        <f>SUM(O6:O25)</f>
        <v>372</v>
      </c>
      <c r="P26" s="30">
        <f>SUM(P6:P25)</f>
        <v>377</v>
      </c>
      <c r="Q26" s="30">
        <v>382</v>
      </c>
      <c r="R26" s="30">
        <v>387</v>
      </c>
      <c r="S26" s="30">
        <v>382</v>
      </c>
      <c r="T26" s="30">
        <v>365</v>
      </c>
      <c r="U26" s="30">
        <f>SUM(U6:U16)</f>
        <v>350</v>
      </c>
      <c r="V26" s="30">
        <f>SUM(V6:V16)</f>
        <v>317</v>
      </c>
      <c r="W26" s="30">
        <f>SUM(W6:W16)</f>
        <v>291</v>
      </c>
      <c r="X26" s="30">
        <f>SUM(X6:X16)</f>
        <v>273</v>
      </c>
      <c r="Y26" s="31">
        <f t="shared" ref="Y26:AG26" si="1">SUM(Y6:Y25)</f>
        <v>245</v>
      </c>
      <c r="Z26" s="31">
        <f t="shared" si="1"/>
        <v>241</v>
      </c>
      <c r="AA26" s="31">
        <f t="shared" si="1"/>
        <v>232</v>
      </c>
      <c r="AB26" s="31">
        <f t="shared" si="1"/>
        <v>225</v>
      </c>
      <c r="AC26" s="31">
        <f t="shared" si="1"/>
        <v>235</v>
      </c>
      <c r="AD26" s="31">
        <f t="shared" si="1"/>
        <v>251</v>
      </c>
      <c r="AE26" s="31">
        <f t="shared" si="1"/>
        <v>265</v>
      </c>
      <c r="AF26" s="31">
        <f t="shared" si="1"/>
        <v>256</v>
      </c>
      <c r="AG26" s="31">
        <f t="shared" si="1"/>
        <v>255</v>
      </c>
      <c r="AH26" s="31">
        <f t="shared" ref="AH26:AI26" si="2">SUM(AH6:AH25)</f>
        <v>251</v>
      </c>
      <c r="AI26" s="31">
        <f t="shared" si="2"/>
        <v>245</v>
      </c>
      <c r="AJ26" s="31">
        <f t="shared" ref="AJ26:AM26" si="3">SUM(AJ6:AJ25)</f>
        <v>242</v>
      </c>
      <c r="AK26" s="31">
        <f t="shared" si="3"/>
        <v>240</v>
      </c>
      <c r="AL26" s="31">
        <f t="shared" si="3"/>
        <v>242</v>
      </c>
      <c r="AM26" s="31">
        <f t="shared" si="3"/>
        <v>256</v>
      </c>
    </row>
    <row r="27" spans="1:39" ht="15" x14ac:dyDescent="0.25">
      <c r="A27" s="7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39" ht="1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</sheetData>
  <mergeCells count="1">
    <mergeCell ref="A4:Y4"/>
  </mergeCells>
  <phoneticPr fontId="0" type="noConversion"/>
  <pageMargins left="0.11811023622047245" right="0.11811023622047245" top="0.98425196850393704" bottom="0.98425196850393704" header="0.51181102362204722" footer="0.51181102362204722"/>
  <pageSetup paperSize="9" orientation="landscape" r:id="rId1"/>
  <headerFooter alignWithMargins="0"/>
  <ignoredErrors>
    <ignoredError sqref="U26:X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Fiskefartøy_graf</vt:lpstr>
      <vt:lpstr>Fartøy_1925-2019</vt:lpstr>
      <vt:lpstr>Fartøy_1982-2019</vt:lpstr>
      <vt:lpstr>Fartøy &lt;10 meter</vt:lpstr>
      <vt:lpstr>Fartøy_10-10,99 meter</vt:lpstr>
      <vt:lpstr>Fartøy_11-14,99 meter</vt:lpstr>
      <vt:lpstr>Fartøy_15-20,99 meter</vt:lpstr>
      <vt:lpstr>Fartøy_21-27,99 meter</vt:lpstr>
      <vt:lpstr>Fartøy_28 meter og over</vt:lpstr>
      <vt:lpstr>Fartøy_etter_Lengde_og_byggeår</vt:lpstr>
      <vt:lpstr>Fartøy_ etter_ materiale</vt:lpstr>
      <vt:lpstr>Fartøy_av plast_kompositt_m.m.</vt:lpstr>
      <vt:lpstr>Fartøy_av_tre</vt:lpstr>
      <vt:lpstr>Fartøy_av_stål</vt:lpstr>
      <vt:lpstr>Fartøy etter byggeår</vt:lpstr>
      <vt:lpstr>Gj.snitt_alder for fartøy</vt:lpstr>
      <vt:lpstr>Samla motorkraft</vt:lpstr>
      <vt:lpstr>Samla motorkraft etter_lengde</vt:lpstr>
      <vt:lpstr>Motorer etter storleik</vt:lpstr>
      <vt:lpstr>Motorer etter fabrikasjonsår</vt:lpstr>
      <vt:lpstr>Gj_snittsalder_motorar</vt:lpstr>
      <vt:lpstr>Bruttotonnasje_fylkesvis</vt:lpstr>
      <vt:lpstr>Fartøy_tonn_1969_etter lengde</vt:lpstr>
      <vt:lpstr>Fartøy tonn_anna_ etter lengde</vt:lpstr>
      <vt:lpstr>Fartøy etter tonn_1969</vt:lpstr>
      <vt:lpstr>Fartøy etter tonn_anna</vt:lpstr>
      <vt:lpstr>Data_graf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Oddrunn Ølmheim</cp:lastModifiedBy>
  <cp:lastPrinted>2020-01-31T09:43:20Z</cp:lastPrinted>
  <dcterms:created xsi:type="dcterms:W3CDTF">2003-02-13T14:49:47Z</dcterms:created>
  <dcterms:modified xsi:type="dcterms:W3CDTF">2021-05-20T10:53:00Z</dcterms:modified>
</cp:coreProperties>
</file>