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65" tabRatio="979"/>
  </bookViews>
  <sheets>
    <sheet name="Fartøygrupper" sheetId="1" r:id="rId1"/>
    <sheet name="G10 Fartøygruppe 001" sheetId="2" r:id="rId2"/>
    <sheet name="G10 Fartøygruppe 001 - fangst" sheetId="36" r:id="rId3"/>
    <sheet name="G11 Fartøygruppe 002" sheetId="35" r:id="rId4"/>
    <sheet name="G11 Fartøygruppe 002 - fangst" sheetId="38" r:id="rId5"/>
    <sheet name="G12 Fartøygruppe 003" sheetId="33" r:id="rId6"/>
    <sheet name="G12 Fartøygruppe 003 - fangst" sheetId="32" r:id="rId7"/>
    <sheet name="G13 Fartøygruppe 004" sheetId="30" r:id="rId8"/>
    <sheet name="G13 Fartøygruppe 004 - fangst" sheetId="31" r:id="rId9"/>
    <sheet name="G14 Fartøygruppe 005" sheetId="29" r:id="rId10"/>
    <sheet name="G14 Fartøygruppe 005 - fangst" sheetId="28" r:id="rId11"/>
    <sheet name="G15 Fartøygruppe 006" sheetId="27" r:id="rId12"/>
    <sheet name="G15 Fartøygruppe 006 - fangst" sheetId="26" r:id="rId13"/>
    <sheet name="G16 Fartøygruppe 007" sheetId="21" r:id="rId14"/>
    <sheet name="G16 Fartøygruppe 007 - fangst" sheetId="20" r:id="rId15"/>
    <sheet name="G17 Fartøygruppe 009" sheetId="13" r:id="rId16"/>
    <sheet name="G17 Fartøygruppe 009 - fangst" sheetId="12" r:id="rId17"/>
    <sheet name="G18 Fartøygruppe 010" sheetId="11" r:id="rId18"/>
    <sheet name="G18 Fartøygruppe 010 - fangst" sheetId="10" r:id="rId19"/>
    <sheet name="G19 Fartøygruppe 011" sheetId="9" r:id="rId20"/>
    <sheet name="G19 Fartøygruppe 011 - fangst" sheetId="8" r:id="rId21"/>
    <sheet name="G20 Fartøygruppe 012" sheetId="7" r:id="rId22"/>
    <sheet name="G20 Fartøygruppe 012 - fangst" sheetId="6" r:id="rId23"/>
    <sheet name="G21 Fartøygruppe 013" sheetId="3" r:id="rId24"/>
    <sheet name="G21 Fartøygruppe 013 - fangst" sheetId="37" r:id="rId25"/>
    <sheet name="G22 Fartøygruppe 014" sheetId="39" r:id="rId26"/>
    <sheet name="G22 Fartøygruppe 014 - fangst" sheetId="40" r:id="rId27"/>
  </sheets>
  <calcPr calcId="162913"/>
</workbook>
</file>

<file path=xl/calcChain.xml><?xml version="1.0" encoding="utf-8"?>
<calcChain xmlns="http://schemas.openxmlformats.org/spreadsheetml/2006/main">
  <c r="F8" i="36" l="1"/>
  <c r="F10" i="36"/>
  <c r="F11" i="36"/>
  <c r="F12" i="36"/>
  <c r="F16" i="36"/>
  <c r="F6" i="36"/>
  <c r="F17" i="36" l="1"/>
  <c r="F7" i="8"/>
  <c r="F10" i="8"/>
  <c r="F11" i="8"/>
  <c r="F12" i="8"/>
  <c r="F14" i="8"/>
  <c r="F15" i="8"/>
  <c r="F6" i="8"/>
  <c r="F10" i="12"/>
  <c r="F11" i="12"/>
  <c r="F12" i="12"/>
  <c r="F13" i="12"/>
  <c r="F14" i="12"/>
  <c r="F6" i="12"/>
  <c r="F17" i="12" l="1"/>
</calcChain>
</file>

<file path=xl/sharedStrings.xml><?xml version="1.0" encoding="utf-8"?>
<sst xmlns="http://schemas.openxmlformats.org/spreadsheetml/2006/main" count="1278" uniqueCount="164">
  <si>
    <t>(1 000 kr)</t>
  </si>
  <si>
    <t>Totalt</t>
  </si>
  <si>
    <t>Nord for</t>
  </si>
  <si>
    <t>Nordsjøen/</t>
  </si>
  <si>
    <t>RESULTATREGNSKAP</t>
  </si>
  <si>
    <t xml:space="preserve"> </t>
  </si>
  <si>
    <t>BALANSE</t>
  </si>
  <si>
    <t xml:space="preserve">     </t>
  </si>
  <si>
    <t>FARTØYPARAMETRE</t>
  </si>
  <si>
    <t>Fartøygruppe 001</t>
  </si>
  <si>
    <t>Fartøygruppe 002</t>
  </si>
  <si>
    <t>Fartøygruppe 003</t>
  </si>
  <si>
    <t>Fartøygruppe 004</t>
  </si>
  <si>
    <t>Fartøygruppe 005</t>
  </si>
  <si>
    <t>Fartøygruppe 006</t>
  </si>
  <si>
    <t>Fartøygruppe 007</t>
  </si>
  <si>
    <t>Tabell G 10</t>
  </si>
  <si>
    <t>Tabell G 11</t>
  </si>
  <si>
    <t>Fartøygruppe 009</t>
  </si>
  <si>
    <t>Tabell G 12</t>
  </si>
  <si>
    <t>Fartøygruppe 010</t>
  </si>
  <si>
    <t>Tabell G 13</t>
  </si>
  <si>
    <t>Fartøygruppe 011</t>
  </si>
  <si>
    <t>Fartøygruppe 012</t>
  </si>
  <si>
    <t>Tabell G 15</t>
  </si>
  <si>
    <t>Fartøygruppe 013</t>
  </si>
  <si>
    <t>Tabell G 16</t>
  </si>
  <si>
    <t>Tabell G 18</t>
  </si>
  <si>
    <t>Tabell G 19</t>
  </si>
  <si>
    <t>Tabell G 20</t>
  </si>
  <si>
    <t>Tabell G 21</t>
  </si>
  <si>
    <t xml:space="preserve">Tabell G 14      </t>
  </si>
  <si>
    <t>B.10 Langsiktig gjeld</t>
  </si>
  <si>
    <t>B.11 Kortsiktig gjeld</t>
  </si>
  <si>
    <t>B.12 Sum egenkapital og gjeld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</si>
  <si>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</si>
  <si>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</si>
  <si>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</si>
  <si>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</si>
  <si>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</si>
  <si>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</si>
  <si>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</si>
  <si>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</si>
  <si>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</si>
  <si>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</si>
  <si>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</si>
  <si>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</si>
  <si>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</si>
  <si>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</si>
  <si>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</si>
  <si>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</si>
  <si>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</si>
  <si>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</si>
  <si>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</si>
  <si>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</si>
  <si>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</si>
  <si>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</si>
  <si>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</si>
  <si>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 xml:space="preserve">B.02 Fiskefartøy </t>
  </si>
  <si>
    <t>Konvensjonelle havfiskefartøy</t>
  </si>
  <si>
    <t>Konvensjonelle kystfiskefartøy under 11 meter hjemmelslengde</t>
  </si>
  <si>
    <t>Konvensjonelle kystfiskefartøy 11-14,9 meter hjemmelslengde</t>
  </si>
  <si>
    <t>Konvensjonelle kystfiskefartøy 15-20,9 meter hjemmelslengde</t>
  </si>
  <si>
    <t>Kystreketrålere</t>
  </si>
  <si>
    <t>Kystnotfartøy under 11 meter hjemmelslengde</t>
  </si>
  <si>
    <t>Kystnotfartøy 11-21,35 meter hjemmelslengde</t>
  </si>
  <si>
    <t>Kystnotfartøy inkl. ringnotsnurpere uten konsesjon (SUK-gruppen)</t>
  </si>
  <si>
    <t>Ringnotsnurpere</t>
  </si>
  <si>
    <t>Pelagiske trålere</t>
  </si>
  <si>
    <t>Bedriftsøkonomisk perspektiv</t>
  </si>
  <si>
    <t>Konvensjonelle kystfiskefartøy 21 meter hjemmelslengde og over</t>
  </si>
  <si>
    <t>21,36 meter hjemmelslengde og over</t>
  </si>
  <si>
    <t>Gjennomsnitt per fartøy</t>
  </si>
  <si>
    <t>Fiskeslag</t>
  </si>
  <si>
    <t>Verdi</t>
  </si>
  <si>
    <t>Tonn (rund vekt)</t>
  </si>
  <si>
    <t>Gj.snitt 
pris</t>
  </si>
  <si>
    <t>Tabell G 17</t>
  </si>
  <si>
    <t>Torsketrålere inkl. trålere i andre bunnfiskerier</t>
  </si>
  <si>
    <t>D.01 Antall driftsdøgn</t>
  </si>
  <si>
    <t>D.02 Antall døgn i sjøen</t>
  </si>
  <si>
    <t>Torsk</t>
  </si>
  <si>
    <t>Hyse</t>
  </si>
  <si>
    <t>Sei</t>
  </si>
  <si>
    <t>Blåkveite</t>
  </si>
  <si>
    <t>Andre fiskeslag</t>
  </si>
  <si>
    <t>Makrell</t>
  </si>
  <si>
    <t>Uer</t>
  </si>
  <si>
    <t>Steinbiter</t>
  </si>
  <si>
    <t>Tobis og annen sil</t>
  </si>
  <si>
    <t>Kolmule</t>
  </si>
  <si>
    <t>Øyepål</t>
  </si>
  <si>
    <t>Andre</t>
  </si>
  <si>
    <t>FARTØYGRUPPER</t>
  </si>
  <si>
    <t>Total alle fiskeslag</t>
  </si>
  <si>
    <t>Tabell G 22</t>
  </si>
  <si>
    <t>Havgående krabbefartøy</t>
  </si>
  <si>
    <t>Fartøygruppe 014</t>
  </si>
  <si>
    <t>Kongekrabbe, han</t>
  </si>
  <si>
    <t>Leppefisk</t>
  </si>
  <si>
    <t>Annen flatfisk, bunnfisk og dypvannsfisk</t>
  </si>
  <si>
    <t>Annen torskefisk</t>
  </si>
  <si>
    <t>Andre skalldyr, bløtdyr og pigghuder</t>
  </si>
  <si>
    <t>Sild, norsk vårgytende</t>
  </si>
  <si>
    <t>Snøkrabbe</t>
  </si>
  <si>
    <t>Skater og annen bruskfisk</t>
  </si>
  <si>
    <t>Dypvannsreke</t>
  </si>
  <si>
    <t>Annen pelagisk fisk</t>
  </si>
  <si>
    <t>Sild, annen</t>
  </si>
  <si>
    <t>Kystbrisling</t>
  </si>
  <si>
    <t>Vassild og strømsild</t>
  </si>
  <si>
    <t>Havbrisling</t>
  </si>
  <si>
    <t>R.03 Lagsavgift</t>
  </si>
  <si>
    <t>R.04 Fiskeriforskningsavgift</t>
  </si>
  <si>
    <t>R.05 Arbeidsgodtgj. Mannskap</t>
  </si>
  <si>
    <t>R.06 Kostnader til proviant</t>
  </si>
  <si>
    <t>R.07 Sosiale kostnader</t>
  </si>
  <si>
    <t>R.08 Pensjonstrekk</t>
  </si>
  <si>
    <t>R.09 Avskrivninger fartøy</t>
  </si>
  <si>
    <t>R.10 Avskr. fisketillatelser</t>
  </si>
  <si>
    <t>R.11 Drivstoff</t>
  </si>
  <si>
    <t>R.12 Agn, is, salt og emball.</t>
  </si>
  <si>
    <t>R.13 Vedlikehold fartøy</t>
  </si>
  <si>
    <t>R.14 Vedlikeh./nyansk. Redskap</t>
  </si>
  <si>
    <t>R.15 Forsikring fartøy</t>
  </si>
  <si>
    <t>R.16 Andre forsikringer</t>
  </si>
  <si>
    <t>R.17 Andre kostnader</t>
  </si>
  <si>
    <t>R.18 Sum driftskostnader</t>
  </si>
  <si>
    <t>R.19 Driftsresultat</t>
  </si>
  <si>
    <t>R.20 Diverse finansinntekter</t>
  </si>
  <si>
    <t>R.21 Agio</t>
  </si>
  <si>
    <t>R.22 Sum finansinntekter</t>
  </si>
  <si>
    <t>R.23 Diverse finanskostnader</t>
  </si>
  <si>
    <t>R.24 Disagio</t>
  </si>
  <si>
    <t>R.25 Sum finanskostnader</t>
  </si>
  <si>
    <t>R.26 Netto finansposter</t>
  </si>
  <si>
    <t>R.27 Ordinært res. før skatt</t>
  </si>
  <si>
    <t>:</t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</si>
  <si>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</si>
  <si>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</si>
  <si>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>områder</t>
    </r>
    <r>
      <rPr>
        <vertAlign val="superscript"/>
        <sz val="8"/>
        <color theme="0"/>
        <rFont val="Arial"/>
        <family val="2"/>
      </rPr>
      <t xml:space="preserve"> 5)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</si>
  <si>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</si>
  <si>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</si>
  <si>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</si>
  <si>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</si>
  <si>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</si>
  <si>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</si>
  <si>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Tunfisk og tunfisklignende arter</t>
  </si>
  <si>
    <t>..</t>
  </si>
  <si>
    <t>Offisiell statistikk</t>
  </si>
  <si>
    <t>Driftsresultater 2020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</si>
  <si>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001.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</si>
  <si>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002.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</si>
  <si>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003.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</si>
  <si>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004.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</si>
  <si>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005.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</si>
  <si>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006.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</si>
  <si>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007.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</si>
  <si>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009.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</si>
  <si>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010.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</si>
  <si>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011.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</si>
  <si>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012.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</si>
  <si>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013.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</si>
  <si>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014. 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</si>
</sst>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20" x14ac:knownFonts="1">
    <font>
      <sz val="10"/>
      <name val="Arial"/>
    </font>
    <font>
      <sz val="10"/>
      <name val="Arial"/>
      <family val="2"/>
    </font>
    <font>
      <sz val="14"/>
      <color rgb="FF14406B"/>
      <name val="Arial"/>
      <family val="2"/>
    </font>
    <font>
      <b/>
      <sz val="14"/>
      <color rgb="FF14406B"/>
      <name val="Arial"/>
      <family val="2"/>
    </font>
    <font>
      <sz val="10"/>
      <color rgb="FF14406B"/>
      <name val="Arial"/>
      <family val="2"/>
    </font>
    <font>
      <sz val="8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/>
    <xf numFmtId="49" fontId="9" fillId="0" borderId="0" xfId="0" applyNumberFormat="1" applyFont="1" applyFill="1" applyBorder="1" applyAlignment="1">
      <alignment vertical="top"/>
    </xf>
    <xf numFmtId="0" fontId="9" fillId="0" borderId="0" xfId="0" applyFont="1"/>
    <xf numFmtId="0" fontId="9" fillId="0" borderId="0" xfId="0" applyNumberFormat="1" applyFont="1" applyFill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166" fontId="9" fillId="0" borderId="0" xfId="1" applyNumberFormat="1" applyFont="1" applyAlignment="1">
      <alignment vertical="top"/>
    </xf>
    <xf numFmtId="4" fontId="9" fillId="0" borderId="0" xfId="1" applyNumberFormat="1" applyFont="1" applyAlignment="1">
      <alignment vertical="top"/>
    </xf>
    <xf numFmtId="166" fontId="11" fillId="0" borderId="0" xfId="1" applyNumberFormat="1" applyFont="1" applyAlignment="1">
      <alignment horizontal="right" vertical="top"/>
    </xf>
    <xf numFmtId="0" fontId="9" fillId="0" borderId="0" xfId="0" applyFont="1" applyFill="1" applyBorder="1"/>
    <xf numFmtId="166" fontId="11" fillId="0" borderId="0" xfId="1" applyNumberFormat="1" applyFont="1" applyAlignment="1">
      <alignment vertical="top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2" fontId="15" fillId="2" borderId="5" xfId="0" applyNumberFormat="1" applyFont="1" applyFill="1" applyBorder="1" applyAlignment="1">
      <alignment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3" fontId="11" fillId="0" borderId="7" xfId="0" applyNumberFormat="1" applyFont="1" applyBorder="1" applyAlignment="1">
      <alignment horizontal="right" vertical="top" wrapText="1"/>
    </xf>
    <xf numFmtId="2" fontId="11" fillId="0" borderId="8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15" fillId="2" borderId="9" xfId="0" applyFont="1" applyFill="1" applyBorder="1" applyAlignment="1">
      <alignment vertical="top" wrapText="1"/>
    </xf>
    <xf numFmtId="3" fontId="15" fillId="2" borderId="10" xfId="0" applyNumberFormat="1" applyFont="1" applyFill="1" applyBorder="1" applyAlignment="1">
      <alignment horizontal="right" vertical="top" wrapText="1"/>
    </xf>
    <xf numFmtId="2" fontId="15" fillId="2" borderId="1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18" fillId="0" borderId="0" xfId="0" applyFont="1"/>
    <xf numFmtId="2" fontId="18" fillId="0" borderId="0" xfId="0" applyNumberFormat="1" applyFont="1"/>
    <xf numFmtId="2" fontId="1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" applyNumberFormat="1" applyFont="1" applyAlignment="1">
      <alignment vertical="top"/>
    </xf>
    <xf numFmtId="3" fontId="9" fillId="0" borderId="0" xfId="1" applyNumberFormat="1" applyFont="1" applyAlignment="1">
      <alignment horizontal="right" vertical="top"/>
    </xf>
    <xf numFmtId="165" fontId="11" fillId="0" borderId="0" xfId="1" applyNumberFormat="1" applyFont="1" applyAlignment="1">
      <alignment vertical="top"/>
    </xf>
    <xf numFmtId="0" fontId="18" fillId="0" borderId="0" xfId="0" applyFont="1" applyBorder="1" applyAlignment="1">
      <alignment wrapText="1"/>
    </xf>
    <xf numFmtId="4" fontId="9" fillId="0" borderId="0" xfId="0" applyNumberFormat="1" applyFont="1" applyAlignment="1">
      <alignment vertical="top"/>
    </xf>
    <xf numFmtId="2" fontId="9" fillId="0" borderId="0" xfId="0" applyNumberFormat="1" applyFont="1" applyAlignment="1">
      <alignment vertical="top"/>
    </xf>
    <xf numFmtId="1" fontId="9" fillId="0" borderId="0" xfId="0" applyNumberFormat="1" applyFont="1" applyAlignment="1">
      <alignment vertical="top"/>
    </xf>
    <xf numFmtId="3" fontId="9" fillId="0" borderId="7" xfId="0" applyNumberFormat="1" applyFont="1" applyBorder="1" applyAlignment="1">
      <alignment vertical="top" wrapText="1"/>
    </xf>
    <xf numFmtId="2" fontId="9" fillId="0" borderId="8" xfId="0" applyNumberFormat="1" applyFont="1" applyBorder="1" applyAlignment="1">
      <alignment vertical="top" wrapText="1"/>
    </xf>
    <xf numFmtId="3" fontId="15" fillId="2" borderId="10" xfId="0" applyNumberFormat="1" applyFont="1" applyFill="1" applyBorder="1" applyAlignment="1">
      <alignment vertical="top" wrapText="1"/>
    </xf>
    <xf numFmtId="2" fontId="15" fillId="2" borderId="11" xfId="0" applyNumberFormat="1" applyFont="1" applyFill="1" applyBorder="1" applyAlignment="1">
      <alignment vertical="top" wrapText="1"/>
    </xf>
    <xf numFmtId="3" fontId="9" fillId="0" borderId="0" xfId="0" applyNumberFormat="1" applyFont="1" applyAlignment="1">
      <alignment horizontal="right" vertical="top"/>
    </xf>
    <xf numFmtId="0" fontId="19" fillId="0" borderId="0" xfId="0" applyFont="1"/>
    <xf numFmtId="3" fontId="9" fillId="0" borderId="7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7" fillId="0" borderId="12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2" fillId="0" borderId="21" xfId="0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  <color rgb="FF0033A0"/>
      <color rgb="FFCBD7ED"/>
      <color rgb="FFE8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baseColWidth="10" defaultColWidth="11.42578125" defaultRowHeight="12.75" x14ac:dyDescent="0.2"/>
  <cols>
    <col min="1" max="1" width="29.42578125" style="2" customWidth="1"/>
    <col min="2" max="16384" width="11.42578125" style="2"/>
  </cols>
  <sheetData>
    <row r="1" spans="1:7" x14ac:dyDescent="0.2">
      <c r="F1" s="55" t="s">
        <v>149</v>
      </c>
    </row>
    <row r="15" spans="1:7" ht="18" x14ac:dyDescent="0.25">
      <c r="A15" s="57" t="s">
        <v>93</v>
      </c>
      <c r="B15" s="57"/>
      <c r="C15" s="57"/>
      <c r="D15" s="57"/>
      <c r="E15" s="57"/>
      <c r="F15" s="57"/>
      <c r="G15" s="1"/>
    </row>
    <row r="18" spans="1:6" x14ac:dyDescent="0.2">
      <c r="A18" s="58" t="s">
        <v>69</v>
      </c>
      <c r="B18" s="58"/>
      <c r="C18" s="58"/>
      <c r="D18" s="58"/>
      <c r="E18" s="58"/>
      <c r="F18" s="58"/>
    </row>
    <row r="38" spans="1:6" x14ac:dyDescent="0.2">
      <c r="A38" s="3"/>
      <c r="B38" s="3"/>
      <c r="C38" s="3"/>
      <c r="D38" s="3"/>
      <c r="E38" s="3"/>
      <c r="F38" s="3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" t="s">
        <v>31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59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13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64762880.954545498</v>
      </c>
      <c r="C12" s="12"/>
      <c r="D12" s="13" t="s">
        <v>38</v>
      </c>
      <c r="E12" s="14">
        <v>74845523</v>
      </c>
    </row>
    <row r="13" spans="1:5" x14ac:dyDescent="0.2">
      <c r="A13" s="13"/>
      <c r="B13" s="14"/>
      <c r="C13" s="12"/>
      <c r="D13" s="13" t="s">
        <v>39</v>
      </c>
      <c r="E13" s="14">
        <v>99848459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15791217</v>
      </c>
    </row>
    <row r="15" spans="1:5" x14ac:dyDescent="0.2">
      <c r="A15" s="13" t="s">
        <v>42</v>
      </c>
      <c r="B15" s="14">
        <v>1338510.31818182</v>
      </c>
      <c r="C15" s="12"/>
      <c r="D15" s="11" t="s">
        <v>43</v>
      </c>
      <c r="E15" s="14">
        <v>190485199</v>
      </c>
    </row>
    <row r="16" spans="1:5" x14ac:dyDescent="0.2">
      <c r="A16" s="13" t="s">
        <v>112</v>
      </c>
      <c r="B16" s="14">
        <v>472655</v>
      </c>
      <c r="C16" s="12"/>
      <c r="D16" s="11"/>
      <c r="E16" s="14"/>
    </row>
    <row r="17" spans="1:5" x14ac:dyDescent="0.2">
      <c r="A17" s="13" t="s">
        <v>113</v>
      </c>
      <c r="B17" s="15">
        <v>837474.40909090894</v>
      </c>
      <c r="C17" s="12"/>
      <c r="D17" s="13" t="s">
        <v>44</v>
      </c>
      <c r="E17" s="14">
        <v>18766129</v>
      </c>
    </row>
    <row r="18" spans="1:5" x14ac:dyDescent="0.2">
      <c r="A18" s="13" t="s">
        <v>114</v>
      </c>
      <c r="B18" s="14">
        <v>24917361.272727299</v>
      </c>
      <c r="C18" s="12"/>
      <c r="D18" s="13" t="s">
        <v>45</v>
      </c>
      <c r="E18" s="14">
        <v>14213255</v>
      </c>
    </row>
    <row r="19" spans="1:5" x14ac:dyDescent="0.2">
      <c r="A19" s="13" t="s">
        <v>115</v>
      </c>
      <c r="B19" s="14">
        <v>981536.136363636</v>
      </c>
      <c r="C19" s="12"/>
      <c r="D19" s="11" t="s">
        <v>46</v>
      </c>
      <c r="E19" s="14">
        <v>32979384</v>
      </c>
    </row>
    <row r="20" spans="1:5" x14ac:dyDescent="0.2">
      <c r="A20" s="13" t="s">
        <v>116</v>
      </c>
      <c r="B20" s="14">
        <v>404121.772727273</v>
      </c>
      <c r="C20" s="12"/>
      <c r="D20" s="13"/>
      <c r="E20" s="14"/>
    </row>
    <row r="21" spans="1:5" x14ac:dyDescent="0.2">
      <c r="A21" s="13" t="s">
        <v>117</v>
      </c>
      <c r="B21" s="14">
        <v>176734.818181818</v>
      </c>
      <c r="C21" s="12"/>
      <c r="D21" s="11" t="s">
        <v>47</v>
      </c>
      <c r="E21" s="14">
        <v>223464583</v>
      </c>
    </row>
    <row r="22" spans="1:5" x14ac:dyDescent="0.2">
      <c r="A22" s="13" t="s">
        <v>118</v>
      </c>
      <c r="B22" s="14">
        <v>4067309</v>
      </c>
      <c r="C22" s="12"/>
      <c r="D22" s="13"/>
      <c r="E22" s="14"/>
    </row>
    <row r="23" spans="1:5" x14ac:dyDescent="0.2">
      <c r="A23" s="13" t="s">
        <v>119</v>
      </c>
      <c r="B23" s="14">
        <v>4095656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4928406.3636363596</v>
      </c>
      <c r="C24" s="12"/>
      <c r="D24" s="13" t="s">
        <v>49</v>
      </c>
      <c r="E24" s="14">
        <v>44221919</v>
      </c>
    </row>
    <row r="25" spans="1:5" x14ac:dyDescent="0.2">
      <c r="A25" s="13" t="s">
        <v>121</v>
      </c>
      <c r="B25" s="14">
        <v>5726068.8636363596</v>
      </c>
      <c r="C25" s="12"/>
      <c r="D25" s="11"/>
      <c r="E25" s="14"/>
    </row>
    <row r="26" spans="1:5" x14ac:dyDescent="0.2">
      <c r="A26" s="13" t="s">
        <v>122</v>
      </c>
      <c r="B26" s="14">
        <v>4494125.6363636404</v>
      </c>
      <c r="C26" s="12"/>
      <c r="D26" s="13" t="s">
        <v>32</v>
      </c>
      <c r="E26" s="14">
        <v>160446234</v>
      </c>
    </row>
    <row r="27" spans="1:5" x14ac:dyDescent="0.2">
      <c r="A27" s="13" t="s">
        <v>123</v>
      </c>
      <c r="B27" s="14">
        <v>2197576.86363636</v>
      </c>
      <c r="C27" s="12"/>
      <c r="D27" s="11"/>
      <c r="E27" s="14"/>
    </row>
    <row r="28" spans="1:5" x14ac:dyDescent="0.2">
      <c r="A28" s="13" t="s">
        <v>124</v>
      </c>
      <c r="B28" s="14">
        <v>512252.909090909</v>
      </c>
      <c r="C28" s="12"/>
      <c r="D28" s="13" t="s">
        <v>33</v>
      </c>
      <c r="E28" s="14">
        <v>18796430</v>
      </c>
    </row>
    <row r="29" spans="1:5" x14ac:dyDescent="0.2">
      <c r="A29" s="13" t="s">
        <v>125</v>
      </c>
      <c r="B29" s="14">
        <v>582333.04545454495</v>
      </c>
      <c r="C29" s="12"/>
      <c r="D29" s="11"/>
      <c r="E29" s="14"/>
    </row>
    <row r="30" spans="1:5" x14ac:dyDescent="0.2">
      <c r="A30" s="11" t="s">
        <v>126</v>
      </c>
      <c r="B30" s="14">
        <v>5615043</v>
      </c>
      <c r="C30" s="12"/>
      <c r="D30" s="11" t="s">
        <v>34</v>
      </c>
      <c r="E30" s="14">
        <v>223464583</v>
      </c>
    </row>
    <row r="31" spans="1:5" x14ac:dyDescent="0.2">
      <c r="A31" s="13" t="s">
        <v>127</v>
      </c>
      <c r="B31" s="14">
        <v>61347165.409090899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3415715.5454545501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332</v>
      </c>
    </row>
    <row r="36" spans="1:5" x14ac:dyDescent="0.2">
      <c r="A36" s="13" t="s">
        <v>129</v>
      </c>
      <c r="B36" s="14">
        <v>268266</v>
      </c>
      <c r="C36" s="12"/>
      <c r="D36" s="11" t="s">
        <v>80</v>
      </c>
      <c r="E36" s="14">
        <v>320</v>
      </c>
    </row>
    <row r="37" spans="1:5" x14ac:dyDescent="0.2">
      <c r="A37" s="13" t="s">
        <v>130</v>
      </c>
      <c r="B37" s="14">
        <v>72492</v>
      </c>
      <c r="C37" s="12"/>
      <c r="D37" s="11"/>
      <c r="E37" s="47"/>
    </row>
    <row r="38" spans="1:5" x14ac:dyDescent="0.2">
      <c r="A38" s="11" t="s">
        <v>131</v>
      </c>
      <c r="B38" s="14">
        <v>340758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4763601</v>
      </c>
      <c r="C40" s="12"/>
      <c r="D40" s="13" t="s">
        <v>52</v>
      </c>
      <c r="E40" s="47">
        <v>47.5968181818182</v>
      </c>
    </row>
    <row r="41" spans="1:5" x14ac:dyDescent="0.2">
      <c r="A41" s="13" t="s">
        <v>133</v>
      </c>
      <c r="B41" s="14">
        <v>175245</v>
      </c>
      <c r="C41" s="12"/>
      <c r="D41" s="13" t="s">
        <v>53</v>
      </c>
      <c r="E41" s="14">
        <v>1340.38095238095</v>
      </c>
    </row>
    <row r="42" spans="1:5" x14ac:dyDescent="0.2">
      <c r="A42" s="11" t="s">
        <v>134</v>
      </c>
      <c r="B42" s="14">
        <v>4938846</v>
      </c>
      <c r="C42" s="12"/>
      <c r="D42" s="13" t="s">
        <v>54</v>
      </c>
      <c r="E42" s="18">
        <v>221</v>
      </c>
    </row>
    <row r="43" spans="1:5" x14ac:dyDescent="0.2">
      <c r="A43" s="13"/>
      <c r="B43" s="14"/>
      <c r="C43" s="12"/>
      <c r="D43" s="13" t="s">
        <v>55</v>
      </c>
      <c r="E43" s="47">
        <v>17.045454545454501</v>
      </c>
    </row>
    <row r="44" spans="1:5" x14ac:dyDescent="0.2">
      <c r="A44" s="13" t="s">
        <v>135</v>
      </c>
      <c r="B44" s="14">
        <v>-4598088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13</v>
      </c>
    </row>
    <row r="46" spans="1:5" x14ac:dyDescent="0.2">
      <c r="A46" s="13" t="s">
        <v>136</v>
      </c>
      <c r="B46" s="14">
        <v>-1182372.4545454499</v>
      </c>
      <c r="C46" s="12"/>
      <c r="D46" s="12" t="s">
        <v>57</v>
      </c>
      <c r="E46" s="12">
        <v>22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B72" s="12"/>
      <c r="C72" s="12"/>
      <c r="D72" s="12"/>
      <c r="E72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baseColWidth="10" defaultColWidth="11.42578125" defaultRowHeight="12.75" x14ac:dyDescent="0.2"/>
  <cols>
    <col min="1" max="1" width="34.42578125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155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81</v>
      </c>
      <c r="B6" s="50">
        <v>734081.08852999983</v>
      </c>
      <c r="C6" s="50">
        <v>28459.559879999986</v>
      </c>
      <c r="D6" s="50">
        <v>26096.86215999999</v>
      </c>
      <c r="E6" s="50">
        <v>226.70946000000001</v>
      </c>
      <c r="F6" s="50">
        <v>2135.9882600000001</v>
      </c>
      <c r="G6" s="51">
        <v>25.793831374246814</v>
      </c>
    </row>
    <row r="7" spans="1:7" ht="13.5" customHeight="1" x14ac:dyDescent="0.2">
      <c r="A7" s="30" t="s">
        <v>82</v>
      </c>
      <c r="B7" s="50">
        <v>275311.34608000005</v>
      </c>
      <c r="C7" s="50">
        <v>11601.621520000001</v>
      </c>
      <c r="D7" s="50">
        <v>11481.388850000001</v>
      </c>
      <c r="E7" s="50">
        <v>54.451299999999996</v>
      </c>
      <c r="F7" s="50">
        <v>65.781369999999995</v>
      </c>
      <c r="G7" s="51">
        <v>23.730419545698119</v>
      </c>
    </row>
    <row r="8" spans="1:7" ht="13.5" customHeight="1" x14ac:dyDescent="0.2">
      <c r="A8" s="30" t="s">
        <v>101</v>
      </c>
      <c r="B8" s="50">
        <v>156542.32429999998</v>
      </c>
      <c r="C8" s="50">
        <v>13717.10025</v>
      </c>
      <c r="D8" s="50">
        <v>6264.9627799999989</v>
      </c>
      <c r="E8" s="50">
        <v>2716.4535400000004</v>
      </c>
      <c r="F8" s="50">
        <v>4735.6839299999992</v>
      </c>
      <c r="G8" s="51">
        <v>11.412202393140635</v>
      </c>
    </row>
    <row r="9" spans="1:7" ht="13.5" customHeight="1" x14ac:dyDescent="0.2">
      <c r="A9" s="30" t="s">
        <v>83</v>
      </c>
      <c r="B9" s="50">
        <v>90821.285229999979</v>
      </c>
      <c r="C9" s="50">
        <v>7305.0285200000035</v>
      </c>
      <c r="D9" s="50">
        <v>6272.0581200000033</v>
      </c>
      <c r="E9" s="50">
        <v>994.86955000000012</v>
      </c>
      <c r="F9" s="50">
        <v>38.100849999999994</v>
      </c>
      <c r="G9" s="51">
        <v>12.432707823295402</v>
      </c>
    </row>
    <row r="10" spans="1:7" ht="13.5" customHeight="1" x14ac:dyDescent="0.2">
      <c r="A10" s="30" t="s">
        <v>84</v>
      </c>
      <c r="B10" s="50">
        <v>83344.910770000002</v>
      </c>
      <c r="C10" s="50">
        <v>2346.5057699999998</v>
      </c>
      <c r="D10" s="50">
        <v>1966.9399799999997</v>
      </c>
      <c r="E10" s="50">
        <v>28.903320000000004</v>
      </c>
      <c r="F10" s="50">
        <v>350.66247000000004</v>
      </c>
      <c r="G10" s="51">
        <v>35.518732506675228</v>
      </c>
    </row>
    <row r="11" spans="1:7" ht="13.5" customHeight="1" x14ac:dyDescent="0.2">
      <c r="A11" s="30" t="s">
        <v>88</v>
      </c>
      <c r="B11" s="50">
        <v>39585.071080000002</v>
      </c>
      <c r="C11" s="50">
        <v>5057.9834299999993</v>
      </c>
      <c r="D11" s="50">
        <v>5010.3791799999999</v>
      </c>
      <c r="E11" s="50">
        <v>3.7343099999999998</v>
      </c>
      <c r="F11" s="50">
        <v>43.869940000000007</v>
      </c>
      <c r="G11" s="51">
        <v>7.8262555873972124</v>
      </c>
    </row>
    <row r="12" spans="1:7" ht="13.5" customHeight="1" x14ac:dyDescent="0.2">
      <c r="A12" s="30" t="s">
        <v>87</v>
      </c>
      <c r="B12" s="50">
        <v>8064.4848399999992</v>
      </c>
      <c r="C12" s="50">
        <v>610.88989000000004</v>
      </c>
      <c r="D12" s="50">
        <v>391.23376000000007</v>
      </c>
      <c r="E12" s="50">
        <v>14.079359999999999</v>
      </c>
      <c r="F12" s="50">
        <v>205.57677000000001</v>
      </c>
      <c r="G12" s="51">
        <v>13.201208551675327</v>
      </c>
    </row>
    <row r="13" spans="1:7" ht="13.5" customHeight="1" x14ac:dyDescent="0.2">
      <c r="A13" s="30" t="s">
        <v>100</v>
      </c>
      <c r="B13" s="50">
        <v>6004.5483499999991</v>
      </c>
      <c r="C13" s="50">
        <v>183.22818999999998</v>
      </c>
      <c r="D13" s="50">
        <v>149.22550999999999</v>
      </c>
      <c r="E13" s="50">
        <v>13.975430000000001</v>
      </c>
      <c r="F13" s="50">
        <v>20.027249999999999</v>
      </c>
      <c r="G13" s="51">
        <v>32.770876304568631</v>
      </c>
    </row>
    <row r="14" spans="1:7" ht="13.5" customHeight="1" x14ac:dyDescent="0.2">
      <c r="A14" s="30" t="s">
        <v>105</v>
      </c>
      <c r="B14" s="50">
        <v>3918.2978300000004</v>
      </c>
      <c r="C14" s="50">
        <v>588.35017999999991</v>
      </c>
      <c r="D14" s="50">
        <v>178.97370999999998</v>
      </c>
      <c r="E14" s="50">
        <v>27.036569999999998</v>
      </c>
      <c r="F14" s="50">
        <v>382.33989999999994</v>
      </c>
      <c r="G14" s="51">
        <v>6.6598056110053383</v>
      </c>
    </row>
    <row r="15" spans="1:7" ht="13.5" customHeight="1" thickBot="1" x14ac:dyDescent="0.25">
      <c r="A15" s="34" t="s">
        <v>94</v>
      </c>
      <c r="B15" s="52">
        <v>1397673.3570099997</v>
      </c>
      <c r="C15" s="52">
        <v>69870.267630000002</v>
      </c>
      <c r="D15" s="52">
        <v>57812.024049999993</v>
      </c>
      <c r="E15" s="52">
        <v>4080.2128400000001</v>
      </c>
      <c r="F15" s="52">
        <v>7978.0307399999983</v>
      </c>
      <c r="G15" s="53">
        <v>20.003835743286675</v>
      </c>
    </row>
    <row r="16" spans="1:7" ht="22.5" customHeight="1" x14ac:dyDescent="0.2">
      <c r="A16" s="61" t="s">
        <v>141</v>
      </c>
      <c r="B16" s="62"/>
      <c r="C16" s="62"/>
      <c r="D16" s="62"/>
      <c r="E16" s="62"/>
      <c r="F16" s="62"/>
      <c r="G16" s="62"/>
    </row>
    <row r="17" spans="1:7" x14ac:dyDescent="0.2">
      <c r="A17" s="37" t="s">
        <v>142</v>
      </c>
      <c r="B17" s="38"/>
      <c r="C17" s="38"/>
      <c r="D17" s="38"/>
      <c r="E17" s="38"/>
      <c r="F17" s="38"/>
      <c r="G17" s="39"/>
    </row>
    <row r="18" spans="1:7" x14ac:dyDescent="0.2">
      <c r="A18" s="37" t="s">
        <v>143</v>
      </c>
      <c r="B18" s="38"/>
      <c r="C18" s="38"/>
      <c r="D18" s="38"/>
      <c r="E18" s="38"/>
      <c r="F18" s="38"/>
      <c r="G18" s="39"/>
    </row>
    <row r="19" spans="1:7" x14ac:dyDescent="0.2">
      <c r="A19" s="37" t="s">
        <v>144</v>
      </c>
      <c r="B19" s="38"/>
      <c r="C19" s="38"/>
      <c r="D19" s="38"/>
      <c r="E19" s="38"/>
      <c r="F19" s="38"/>
      <c r="G19" s="39"/>
    </row>
    <row r="20" spans="1:7" x14ac:dyDescent="0.2">
      <c r="A20" s="37" t="s">
        <v>145</v>
      </c>
      <c r="B20" s="38"/>
      <c r="C20" s="38"/>
      <c r="D20" s="38"/>
      <c r="E20" s="38"/>
      <c r="F20" s="38"/>
      <c r="G20" s="39"/>
    </row>
    <row r="21" spans="1:7" x14ac:dyDescent="0.2">
      <c r="A21" s="37"/>
    </row>
  </sheetData>
  <mergeCells count="6">
    <mergeCell ref="A16:G16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5" width="12" style="10" bestFit="1" customWidth="1"/>
    <col min="6" max="16384" width="11.42578125" style="10"/>
  </cols>
  <sheetData>
    <row r="1" spans="1:5" ht="15" x14ac:dyDescent="0.25">
      <c r="A1" s="4" t="s">
        <v>24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78</v>
      </c>
      <c r="B4" s="59"/>
      <c r="C4" s="59"/>
      <c r="D4" s="59"/>
      <c r="E4" s="59"/>
    </row>
    <row r="5" spans="1:5" ht="14.25" x14ac:dyDescent="0.2">
      <c r="A5" s="5"/>
      <c r="B5" s="5"/>
      <c r="C5" s="5"/>
      <c r="D5" s="5"/>
      <c r="E5" s="5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14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137046127.5</v>
      </c>
      <c r="C12" s="12"/>
      <c r="D12" s="13" t="s">
        <v>38</v>
      </c>
      <c r="E12" s="14">
        <v>98591833.611111104</v>
      </c>
    </row>
    <row r="13" spans="1:5" x14ac:dyDescent="0.2">
      <c r="A13" s="13"/>
      <c r="B13" s="14"/>
      <c r="C13" s="12"/>
      <c r="D13" s="13" t="s">
        <v>39</v>
      </c>
      <c r="E13" s="14">
        <v>161912740.11111099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16246734.7222222</v>
      </c>
    </row>
    <row r="15" spans="1:5" x14ac:dyDescent="0.2">
      <c r="A15" s="13" t="s">
        <v>42</v>
      </c>
      <c r="B15" s="14">
        <v>2955074.5555555602</v>
      </c>
      <c r="C15" s="12"/>
      <c r="D15" s="11" t="s">
        <v>43</v>
      </c>
      <c r="E15" s="14">
        <v>276751308.444444</v>
      </c>
    </row>
    <row r="16" spans="1:5" x14ac:dyDescent="0.2">
      <c r="A16" s="13" t="s">
        <v>112</v>
      </c>
      <c r="B16" s="14">
        <v>914742.38888888899</v>
      </c>
      <c r="C16" s="12"/>
      <c r="D16" s="11"/>
      <c r="E16" s="14"/>
    </row>
    <row r="17" spans="1:5" x14ac:dyDescent="0.2">
      <c r="A17" s="13" t="s">
        <v>113</v>
      </c>
      <c r="B17" s="15">
        <v>1823703.4722222199</v>
      </c>
      <c r="C17" s="12"/>
      <c r="D17" s="13" t="s">
        <v>44</v>
      </c>
      <c r="E17" s="14">
        <v>48591628.5</v>
      </c>
    </row>
    <row r="18" spans="1:5" x14ac:dyDescent="0.2">
      <c r="A18" s="13" t="s">
        <v>114</v>
      </c>
      <c r="B18" s="14">
        <v>40344656.388888903</v>
      </c>
      <c r="C18" s="12"/>
      <c r="D18" s="13" t="s">
        <v>45</v>
      </c>
      <c r="E18" s="14">
        <v>30498190.944444399</v>
      </c>
    </row>
    <row r="19" spans="1:5" x14ac:dyDescent="0.2">
      <c r="A19" s="13" t="s">
        <v>115</v>
      </c>
      <c r="B19" s="14">
        <v>1067667.58333333</v>
      </c>
      <c r="C19" s="12"/>
      <c r="D19" s="11" t="s">
        <v>46</v>
      </c>
      <c r="E19" s="14">
        <v>79089819.444444403</v>
      </c>
    </row>
    <row r="20" spans="1:5" x14ac:dyDescent="0.2">
      <c r="A20" s="13" t="s">
        <v>116</v>
      </c>
      <c r="B20" s="14">
        <v>384315.52777777798</v>
      </c>
      <c r="C20" s="12"/>
      <c r="D20" s="13"/>
      <c r="E20" s="14"/>
    </row>
    <row r="21" spans="1:5" x14ac:dyDescent="0.2">
      <c r="A21" s="13" t="s">
        <v>117</v>
      </c>
      <c r="B21" s="14">
        <v>390069.41666666698</v>
      </c>
      <c r="C21" s="12"/>
      <c r="D21" s="11" t="s">
        <v>47</v>
      </c>
      <c r="E21" s="14">
        <v>355841127.88888901</v>
      </c>
    </row>
    <row r="22" spans="1:5" x14ac:dyDescent="0.2">
      <c r="A22" s="13" t="s">
        <v>118</v>
      </c>
      <c r="B22" s="14">
        <v>9803644.2222222202</v>
      </c>
      <c r="C22" s="12"/>
      <c r="D22" s="13"/>
      <c r="E22" s="14"/>
    </row>
    <row r="23" spans="1:5" x14ac:dyDescent="0.2">
      <c r="A23" s="13" t="s">
        <v>119</v>
      </c>
      <c r="B23" s="14">
        <v>4855164.1111111101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16026129.361111101</v>
      </c>
      <c r="C24" s="12"/>
      <c r="D24" s="13" t="s">
        <v>49</v>
      </c>
      <c r="E24" s="14">
        <v>102578471.055556</v>
      </c>
    </row>
    <row r="25" spans="1:5" x14ac:dyDescent="0.2">
      <c r="A25" s="13" t="s">
        <v>121</v>
      </c>
      <c r="B25" s="14">
        <v>1054270.1388888899</v>
      </c>
      <c r="C25" s="12"/>
      <c r="D25" s="11"/>
      <c r="E25" s="14"/>
    </row>
    <row r="26" spans="1:5" x14ac:dyDescent="0.2">
      <c r="A26" s="13" t="s">
        <v>122</v>
      </c>
      <c r="B26" s="14">
        <v>9361826.2777777798</v>
      </c>
      <c r="C26" s="12"/>
      <c r="D26" s="13" t="s">
        <v>32</v>
      </c>
      <c r="E26" s="14">
        <v>202905586.38888901</v>
      </c>
    </row>
    <row r="27" spans="1:5" x14ac:dyDescent="0.2">
      <c r="A27" s="13" t="s">
        <v>123</v>
      </c>
      <c r="B27" s="14">
        <v>3946214.1388888899</v>
      </c>
      <c r="C27" s="12"/>
      <c r="D27" s="11"/>
      <c r="E27" s="14"/>
    </row>
    <row r="28" spans="1:5" x14ac:dyDescent="0.2">
      <c r="A28" s="13" t="s">
        <v>124</v>
      </c>
      <c r="B28" s="14">
        <v>676986.05555555597</v>
      </c>
      <c r="C28" s="12"/>
      <c r="D28" s="13" t="s">
        <v>33</v>
      </c>
      <c r="E28" s="14">
        <v>50357070.444444403</v>
      </c>
    </row>
    <row r="29" spans="1:5" x14ac:dyDescent="0.2">
      <c r="A29" s="13" t="s">
        <v>125</v>
      </c>
      <c r="B29" s="14">
        <v>525585.72222222202</v>
      </c>
      <c r="C29" s="12"/>
      <c r="D29" s="11"/>
      <c r="E29" s="14"/>
    </row>
    <row r="30" spans="1:5" x14ac:dyDescent="0.2">
      <c r="A30" s="11" t="s">
        <v>126</v>
      </c>
      <c r="B30" s="14">
        <v>11966042.888888899</v>
      </c>
      <c r="C30" s="12"/>
      <c r="D30" s="11" t="s">
        <v>34</v>
      </c>
      <c r="E30" s="14">
        <v>368316064.20588201</v>
      </c>
    </row>
    <row r="31" spans="1:5" x14ac:dyDescent="0.2">
      <c r="A31" s="13" t="s">
        <v>127</v>
      </c>
      <c r="B31" s="14">
        <v>106096092.25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30950035.25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324.555555555556</v>
      </c>
    </row>
    <row r="36" spans="1:5" x14ac:dyDescent="0.2">
      <c r="A36" s="13" t="s">
        <v>129</v>
      </c>
      <c r="B36" s="14">
        <v>1709349.2222222199</v>
      </c>
      <c r="C36" s="12"/>
      <c r="D36" s="11" t="s">
        <v>80</v>
      </c>
      <c r="E36" s="14">
        <v>307.444444444444</v>
      </c>
    </row>
    <row r="37" spans="1:5" x14ac:dyDescent="0.2">
      <c r="A37" s="13" t="s">
        <v>130</v>
      </c>
      <c r="B37" s="14">
        <v>118381.944444444</v>
      </c>
      <c r="C37" s="12"/>
      <c r="D37" s="11"/>
      <c r="E37" s="47"/>
    </row>
    <row r="38" spans="1:5" x14ac:dyDescent="0.2">
      <c r="A38" s="11" t="s">
        <v>131</v>
      </c>
      <c r="B38" s="14">
        <v>1827731.16666667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4914432.5555555597</v>
      </c>
      <c r="C40" s="12"/>
      <c r="D40" s="13" t="s">
        <v>52</v>
      </c>
      <c r="E40" s="47">
        <v>62.6672222222222</v>
      </c>
    </row>
    <row r="41" spans="1:5" x14ac:dyDescent="0.2">
      <c r="A41" s="13" t="s">
        <v>133</v>
      </c>
      <c r="B41" s="14">
        <v>478933.11111111101</v>
      </c>
      <c r="C41" s="12"/>
      <c r="D41" s="13" t="s">
        <v>53</v>
      </c>
      <c r="E41" s="14">
        <v>2548.1714285714302</v>
      </c>
    </row>
    <row r="42" spans="1:5" x14ac:dyDescent="0.2">
      <c r="A42" s="11" t="s">
        <v>134</v>
      </c>
      <c r="B42" s="14">
        <v>5393365.6666666698</v>
      </c>
      <c r="C42" s="12"/>
      <c r="D42" s="13" t="s">
        <v>54</v>
      </c>
      <c r="E42" s="18" t="s">
        <v>137</v>
      </c>
    </row>
    <row r="43" spans="1:5" x14ac:dyDescent="0.2">
      <c r="A43" s="13"/>
      <c r="B43" s="14"/>
      <c r="C43" s="12"/>
      <c r="D43" s="13" t="s">
        <v>55</v>
      </c>
      <c r="E43" s="47">
        <v>14.1111111111111</v>
      </c>
    </row>
    <row r="44" spans="1:5" x14ac:dyDescent="0.2">
      <c r="A44" s="13" t="s">
        <v>135</v>
      </c>
      <c r="B44" s="14">
        <v>-3565634.5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24</v>
      </c>
    </row>
    <row r="46" spans="1:5" x14ac:dyDescent="0.2">
      <c r="A46" s="13" t="s">
        <v>136</v>
      </c>
      <c r="B46" s="14">
        <v>27384400.75</v>
      </c>
      <c r="C46" s="12"/>
      <c r="D46" s="12" t="s">
        <v>57</v>
      </c>
      <c r="E46" s="12">
        <v>36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B57" s="12"/>
      <c r="C57" s="12"/>
      <c r="D57" s="12"/>
      <c r="E57" s="12"/>
    </row>
  </sheetData>
  <mergeCells count="3">
    <mergeCell ref="A4:E4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:G2"/>
    </sheetView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156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81</v>
      </c>
      <c r="B6" s="50">
        <v>2437779.0186000005</v>
      </c>
      <c r="C6" s="50">
        <v>104540.72084999998</v>
      </c>
      <c r="D6" s="50">
        <v>104025.81042999998</v>
      </c>
      <c r="E6" s="50">
        <v>282.05667999999991</v>
      </c>
      <c r="F6" s="50">
        <v>232.85374000000002</v>
      </c>
      <c r="G6" s="51">
        <v>23.318942119194318</v>
      </c>
    </row>
    <row r="7" spans="1:7" ht="13.5" customHeight="1" x14ac:dyDescent="0.2">
      <c r="A7" s="30" t="s">
        <v>83</v>
      </c>
      <c r="B7" s="50">
        <v>894967.02947999944</v>
      </c>
      <c r="C7" s="50">
        <v>79788.029290000006</v>
      </c>
      <c r="D7" s="50">
        <v>56277.38470000001</v>
      </c>
      <c r="E7" s="50">
        <v>23510.143740000003</v>
      </c>
      <c r="F7" s="50">
        <v>0.50085000000000002</v>
      </c>
      <c r="G7" s="51">
        <v>11.216808303751003</v>
      </c>
    </row>
    <row r="8" spans="1:7" ht="13.5" customHeight="1" x14ac:dyDescent="0.2">
      <c r="A8" s="30" t="s">
        <v>82</v>
      </c>
      <c r="B8" s="50">
        <v>588371.70898999972</v>
      </c>
      <c r="C8" s="50">
        <v>32943.570820000008</v>
      </c>
      <c r="D8" s="50">
        <v>32738.855460000006</v>
      </c>
      <c r="E8" s="50">
        <v>204.71535999999998</v>
      </c>
      <c r="F8" s="50">
        <v>0</v>
      </c>
      <c r="G8" s="51">
        <v>17.859985858994992</v>
      </c>
    </row>
    <row r="9" spans="1:7" ht="13.5" customHeight="1" x14ac:dyDescent="0.2">
      <c r="A9" s="30" t="s">
        <v>106</v>
      </c>
      <c r="B9" s="50">
        <v>384928.73956000002</v>
      </c>
      <c r="C9" s="50">
        <v>17916.098280000002</v>
      </c>
      <c r="D9" s="50">
        <v>17916.098280000002</v>
      </c>
      <c r="E9" s="50">
        <v>0</v>
      </c>
      <c r="F9" s="50">
        <v>0</v>
      </c>
      <c r="G9" s="51">
        <v>21.485076356703264</v>
      </c>
    </row>
    <row r="10" spans="1:7" ht="13.5" customHeight="1" x14ac:dyDescent="0.2">
      <c r="A10" s="30" t="s">
        <v>87</v>
      </c>
      <c r="B10" s="50">
        <v>319787.91083000001</v>
      </c>
      <c r="C10" s="50">
        <v>39052.815560000017</v>
      </c>
      <c r="D10" s="50">
        <v>37351.061670000017</v>
      </c>
      <c r="E10" s="50">
        <v>16.677690000000002</v>
      </c>
      <c r="F10" s="50">
        <v>1685.0762</v>
      </c>
      <c r="G10" s="51">
        <v>8.1886006487466663</v>
      </c>
    </row>
    <row r="11" spans="1:7" ht="13.5" customHeight="1" x14ac:dyDescent="0.2">
      <c r="A11" s="30" t="s">
        <v>84</v>
      </c>
      <c r="B11" s="50">
        <v>179251.09725000005</v>
      </c>
      <c r="C11" s="50">
        <v>6275.8018899999997</v>
      </c>
      <c r="D11" s="50">
        <v>4126.230419999999</v>
      </c>
      <c r="E11" s="50">
        <v>428.82477000000006</v>
      </c>
      <c r="F11" s="50">
        <v>1720.7467000000001</v>
      </c>
      <c r="G11" s="51">
        <v>28.562261905625579</v>
      </c>
    </row>
    <row r="12" spans="1:7" ht="13.5" customHeight="1" x14ac:dyDescent="0.2">
      <c r="A12" s="30" t="s">
        <v>100</v>
      </c>
      <c r="B12" s="50">
        <v>73717.909669999979</v>
      </c>
      <c r="C12" s="50">
        <v>135.47838999999999</v>
      </c>
      <c r="D12" s="50">
        <v>119.69279999999998</v>
      </c>
      <c r="E12" s="50">
        <v>13.82649</v>
      </c>
      <c r="F12" s="50">
        <v>1.9591000000000003</v>
      </c>
      <c r="G12" s="51">
        <v>544.13039356313561</v>
      </c>
    </row>
    <row r="13" spans="1:7" ht="13.5" customHeight="1" x14ac:dyDescent="0.2">
      <c r="A13" s="30" t="s">
        <v>101</v>
      </c>
      <c r="B13" s="50">
        <v>16725.528330000001</v>
      </c>
      <c r="C13" s="50">
        <v>1646.61392</v>
      </c>
      <c r="D13" s="50">
        <v>465.88839999999982</v>
      </c>
      <c r="E13" s="50">
        <v>1175.9523600000002</v>
      </c>
      <c r="F13" s="50">
        <v>4.7731600000000007</v>
      </c>
      <c r="G13" s="51">
        <v>10.157528809181937</v>
      </c>
    </row>
    <row r="14" spans="1:7" ht="13.5" customHeight="1" x14ac:dyDescent="0.2">
      <c r="A14" s="30" t="s">
        <v>88</v>
      </c>
      <c r="B14" s="50">
        <v>15344.00409</v>
      </c>
      <c r="C14" s="50">
        <v>1927.6017599999996</v>
      </c>
      <c r="D14" s="50">
        <v>1900.2941799999996</v>
      </c>
      <c r="E14" s="50">
        <v>20.601980000000001</v>
      </c>
      <c r="F14" s="50">
        <v>6.7056000000000004</v>
      </c>
      <c r="G14" s="51">
        <v>7.9601525628405723</v>
      </c>
    </row>
    <row r="15" spans="1:7" ht="13.5" customHeight="1" x14ac:dyDescent="0.2">
      <c r="A15" s="30" t="s">
        <v>110</v>
      </c>
      <c r="B15" s="50">
        <v>1570.2380900000001</v>
      </c>
      <c r="C15" s="50">
        <v>231.691</v>
      </c>
      <c r="D15" s="50">
        <v>224.18925000000002</v>
      </c>
      <c r="E15" s="50">
        <v>7.5017500000000004</v>
      </c>
      <c r="F15" s="50">
        <v>0</v>
      </c>
      <c r="G15" s="51">
        <v>6.7772942841974873</v>
      </c>
    </row>
    <row r="16" spans="1:7" ht="13.5" customHeight="1" x14ac:dyDescent="0.2">
      <c r="A16" s="30" t="s">
        <v>85</v>
      </c>
      <c r="B16" s="50">
        <v>40.977640000000001</v>
      </c>
      <c r="C16" s="50">
        <v>3.80742</v>
      </c>
      <c r="D16" s="50">
        <v>0.82284999999999997</v>
      </c>
      <c r="E16" s="50">
        <v>2.9845700000000002</v>
      </c>
      <c r="F16" s="50">
        <v>0</v>
      </c>
      <c r="G16" s="51">
        <v>10.762574131564158</v>
      </c>
    </row>
    <row r="17" spans="1:7" ht="13.5" customHeight="1" thickBot="1" x14ac:dyDescent="0.25">
      <c r="A17" s="34" t="s">
        <v>94</v>
      </c>
      <c r="B17" s="52">
        <v>4912484.1625300013</v>
      </c>
      <c r="C17" s="52">
        <v>284462.22918000002</v>
      </c>
      <c r="D17" s="52">
        <v>255146.32843999998</v>
      </c>
      <c r="E17" s="52">
        <v>25663.285390000001</v>
      </c>
      <c r="F17" s="52">
        <v>3652.61535</v>
      </c>
      <c r="G17" s="53">
        <v>17.269372375696012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8"/>
      <c r="B23" s="33"/>
    </row>
    <row r="24" spans="1:7" x14ac:dyDescent="0.2">
      <c r="B24" s="33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opLeftCell="A7"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" t="s">
        <v>26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">
      <c r="A3" s="42"/>
      <c r="B3" s="5"/>
      <c r="C3" s="5"/>
      <c r="D3" s="5"/>
      <c r="E3" s="5"/>
    </row>
    <row r="4" spans="1:5" ht="15" x14ac:dyDescent="0.25">
      <c r="A4" s="59" t="s">
        <v>63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15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4950532.5531914895</v>
      </c>
      <c r="C12" s="12"/>
      <c r="D12" s="13" t="s">
        <v>38</v>
      </c>
      <c r="E12" s="14">
        <v>1958170.7021276599</v>
      </c>
    </row>
    <row r="13" spans="1:5" x14ac:dyDescent="0.2">
      <c r="A13" s="13"/>
      <c r="B13" s="14"/>
      <c r="C13" s="12"/>
      <c r="D13" s="13" t="s">
        <v>39</v>
      </c>
      <c r="E13" s="14">
        <v>4660175.0531914895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381563.42553191498</v>
      </c>
    </row>
    <row r="15" spans="1:5" x14ac:dyDescent="0.2">
      <c r="A15" s="13" t="s">
        <v>42</v>
      </c>
      <c r="B15" s="14">
        <v>103802.319148936</v>
      </c>
      <c r="C15" s="12"/>
      <c r="D15" s="11" t="s">
        <v>43</v>
      </c>
      <c r="E15" s="14">
        <v>6999909.18085106</v>
      </c>
    </row>
    <row r="16" spans="1:5" x14ac:dyDescent="0.2">
      <c r="A16" s="13" t="s">
        <v>112</v>
      </c>
      <c r="B16" s="14">
        <v>56300.382978723399</v>
      </c>
      <c r="C16" s="12"/>
      <c r="D16" s="11"/>
      <c r="E16" s="14"/>
    </row>
    <row r="17" spans="1:5" x14ac:dyDescent="0.2">
      <c r="A17" s="13" t="s">
        <v>113</v>
      </c>
      <c r="B17" s="15">
        <v>63943.734042553202</v>
      </c>
      <c r="C17" s="12"/>
      <c r="D17" s="13" t="s">
        <v>44</v>
      </c>
      <c r="E17" s="14">
        <v>188278.489361702</v>
      </c>
    </row>
    <row r="18" spans="1:5" x14ac:dyDescent="0.2">
      <c r="A18" s="13" t="s">
        <v>114</v>
      </c>
      <c r="B18" s="14">
        <v>2019129.05319149</v>
      </c>
      <c r="C18" s="12"/>
      <c r="D18" s="13" t="s">
        <v>45</v>
      </c>
      <c r="E18" s="14">
        <v>2114143.73404255</v>
      </c>
    </row>
    <row r="19" spans="1:5" x14ac:dyDescent="0.2">
      <c r="A19" s="13" t="s">
        <v>115</v>
      </c>
      <c r="B19" s="14">
        <v>54136.595744680897</v>
      </c>
      <c r="C19" s="12"/>
      <c r="D19" s="11" t="s">
        <v>46</v>
      </c>
      <c r="E19" s="14">
        <v>2302422.2234042599</v>
      </c>
    </row>
    <row r="20" spans="1:5" x14ac:dyDescent="0.2">
      <c r="A20" s="13" t="s">
        <v>116</v>
      </c>
      <c r="B20" s="14">
        <v>31283.1808510638</v>
      </c>
      <c r="C20" s="12"/>
      <c r="D20" s="13"/>
      <c r="E20" s="14"/>
    </row>
    <row r="21" spans="1:5" x14ac:dyDescent="0.2">
      <c r="A21" s="13" t="s">
        <v>117</v>
      </c>
      <c r="B21" s="14">
        <v>13862.9787234043</v>
      </c>
      <c r="C21" s="12"/>
      <c r="D21" s="11" t="s">
        <v>47</v>
      </c>
      <c r="E21" s="14">
        <v>9302331.4042553194</v>
      </c>
    </row>
    <row r="22" spans="1:5" x14ac:dyDescent="0.2">
      <c r="A22" s="13" t="s">
        <v>118</v>
      </c>
      <c r="B22" s="14">
        <v>515521.234042553</v>
      </c>
      <c r="C22" s="12"/>
      <c r="D22" s="13"/>
      <c r="E22" s="14"/>
    </row>
    <row r="23" spans="1:5" x14ac:dyDescent="0.2">
      <c r="A23" s="13" t="s">
        <v>119</v>
      </c>
      <c r="B23" s="14">
        <v>50858.202127659599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689723.255319149</v>
      </c>
      <c r="C24" s="12"/>
      <c r="D24" s="13" t="s">
        <v>49</v>
      </c>
      <c r="E24" s="14">
        <v>4749811.0212765997</v>
      </c>
    </row>
    <row r="25" spans="1:5" x14ac:dyDescent="0.2">
      <c r="A25" s="13" t="s">
        <v>121</v>
      </c>
      <c r="B25" s="14">
        <v>24582.563829787199</v>
      </c>
      <c r="C25" s="12"/>
      <c r="D25" s="11"/>
      <c r="E25" s="14"/>
    </row>
    <row r="26" spans="1:5" x14ac:dyDescent="0.2">
      <c r="A26" s="13" t="s">
        <v>122</v>
      </c>
      <c r="B26" s="14">
        <v>585360.776595745</v>
      </c>
      <c r="C26" s="12"/>
      <c r="D26" s="13" t="s">
        <v>32</v>
      </c>
      <c r="E26" s="14">
        <v>3830820.60638298</v>
      </c>
    </row>
    <row r="27" spans="1:5" x14ac:dyDescent="0.2">
      <c r="A27" s="13" t="s">
        <v>123</v>
      </c>
      <c r="B27" s="14">
        <v>310566.11702127702</v>
      </c>
      <c r="C27" s="12"/>
      <c r="D27" s="11"/>
      <c r="E27" s="14"/>
    </row>
    <row r="28" spans="1:5" x14ac:dyDescent="0.2">
      <c r="A28" s="13" t="s">
        <v>124</v>
      </c>
      <c r="B28" s="14">
        <v>118750.989361702</v>
      </c>
      <c r="C28" s="12"/>
      <c r="D28" s="13" t="s">
        <v>33</v>
      </c>
      <c r="E28" s="14">
        <v>721699.776595745</v>
      </c>
    </row>
    <row r="29" spans="1:5" x14ac:dyDescent="0.2">
      <c r="A29" s="13" t="s">
        <v>125</v>
      </c>
      <c r="B29" s="14">
        <v>33316.734042553202</v>
      </c>
      <c r="C29" s="12"/>
      <c r="D29" s="11"/>
      <c r="E29" s="14"/>
    </row>
    <row r="30" spans="1:5" x14ac:dyDescent="0.2">
      <c r="A30" s="11" t="s">
        <v>126</v>
      </c>
      <c r="B30" s="14">
        <v>494852.489361702</v>
      </c>
      <c r="C30" s="12"/>
      <c r="D30" s="11" t="s">
        <v>34</v>
      </c>
      <c r="E30" s="14">
        <v>9302331.4042553194</v>
      </c>
    </row>
    <row r="31" spans="1:5" x14ac:dyDescent="0.2">
      <c r="A31" s="13" t="s">
        <v>127</v>
      </c>
      <c r="B31" s="14">
        <v>5165990.60638298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-215458.05319148899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191.52127659574501</v>
      </c>
    </row>
    <row r="36" spans="1:5" x14ac:dyDescent="0.2">
      <c r="A36" s="13" t="s">
        <v>129</v>
      </c>
      <c r="B36" s="14">
        <v>20268.446808510598</v>
      </c>
      <c r="C36" s="12"/>
      <c r="D36" s="11" t="s">
        <v>80</v>
      </c>
      <c r="E36" s="14">
        <v>161.244680851064</v>
      </c>
    </row>
    <row r="37" spans="1:5" x14ac:dyDescent="0.2">
      <c r="A37" s="13" t="s">
        <v>130</v>
      </c>
      <c r="B37" s="14">
        <v>810.05319148936201</v>
      </c>
      <c r="C37" s="12"/>
      <c r="D37" s="11"/>
      <c r="E37" s="47"/>
    </row>
    <row r="38" spans="1:5" x14ac:dyDescent="0.2">
      <c r="A38" s="11" t="s">
        <v>131</v>
      </c>
      <c r="B38" s="14">
        <v>21078.5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136935.32978723399</v>
      </c>
      <c r="C40" s="12"/>
      <c r="D40" s="13" t="s">
        <v>52</v>
      </c>
      <c r="E40" s="47">
        <v>16.661063829787199</v>
      </c>
    </row>
    <row r="41" spans="1:5" x14ac:dyDescent="0.2">
      <c r="A41" s="13" t="s">
        <v>133</v>
      </c>
      <c r="B41" s="14">
        <v>2002.4787234042601</v>
      </c>
      <c r="C41" s="12"/>
      <c r="D41" s="13" t="s">
        <v>53</v>
      </c>
      <c r="E41" s="49">
        <v>345.36363636363598</v>
      </c>
    </row>
    <row r="42" spans="1:5" x14ac:dyDescent="0.2">
      <c r="A42" s="11" t="s">
        <v>134</v>
      </c>
      <c r="B42" s="14">
        <v>138937.80851063799</v>
      </c>
      <c r="C42" s="12"/>
      <c r="D42" s="13" t="s">
        <v>54</v>
      </c>
      <c r="E42" s="49">
        <v>64.0833333333333</v>
      </c>
    </row>
    <row r="43" spans="1:5" x14ac:dyDescent="0.2">
      <c r="A43" s="13"/>
      <c r="B43" s="14"/>
      <c r="C43" s="12"/>
      <c r="D43" s="13" t="s">
        <v>55</v>
      </c>
      <c r="E43" s="47">
        <v>25.372340425531899</v>
      </c>
    </row>
    <row r="44" spans="1:5" x14ac:dyDescent="0.2">
      <c r="A44" s="13" t="s">
        <v>135</v>
      </c>
      <c r="B44" s="14">
        <v>-117859.308510638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15</v>
      </c>
    </row>
    <row r="46" spans="1:5" x14ac:dyDescent="0.2">
      <c r="A46" s="13" t="s">
        <v>136</v>
      </c>
      <c r="B46" s="14">
        <v>-333317.36170212802</v>
      </c>
      <c r="C46" s="12"/>
      <c r="D46" s="12" t="s">
        <v>57</v>
      </c>
      <c r="E46" s="12">
        <v>94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A72" s="12"/>
      <c r="B72" s="12"/>
      <c r="C72" s="12"/>
      <c r="D72" s="12"/>
      <c r="E72" s="12"/>
    </row>
    <row r="73" spans="1:5" x14ac:dyDescent="0.2">
      <c r="A73" s="12"/>
      <c r="B73" s="12"/>
      <c r="C73" s="12"/>
      <c r="D73" s="12"/>
      <c r="E73" s="12"/>
    </row>
    <row r="74" spans="1:5" x14ac:dyDescent="0.2">
      <c r="A74" s="12"/>
      <c r="B74" s="12"/>
      <c r="C74" s="12"/>
      <c r="D74" s="12"/>
      <c r="E74" s="12"/>
    </row>
    <row r="75" spans="1:5" x14ac:dyDescent="0.2">
      <c r="B75" s="12"/>
      <c r="C75" s="12"/>
      <c r="D75" s="12"/>
      <c r="E75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2578125" defaultRowHeight="12.75" x14ac:dyDescent="0.2"/>
  <cols>
    <col min="1" max="1" width="29.42578125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157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106</v>
      </c>
      <c r="B6" s="50">
        <v>346260.15844999993</v>
      </c>
      <c r="C6" s="50">
        <v>4827.971939999984</v>
      </c>
      <c r="D6" s="50">
        <v>789.31359999999961</v>
      </c>
      <c r="E6" s="50">
        <v>4038.6583399999845</v>
      </c>
      <c r="F6" s="50">
        <v>0</v>
      </c>
      <c r="G6" s="51">
        <v>71.719588007796077</v>
      </c>
    </row>
    <row r="7" spans="1:7" ht="13.5" customHeight="1" x14ac:dyDescent="0.2">
      <c r="A7" s="30" t="s">
        <v>101</v>
      </c>
      <c r="B7" s="50">
        <v>24982.863430000019</v>
      </c>
      <c r="C7" s="50">
        <v>1480.9442699999968</v>
      </c>
      <c r="D7" s="50">
        <v>0.72039999999999993</v>
      </c>
      <c r="E7" s="50">
        <v>1480.2238699999969</v>
      </c>
      <c r="F7" s="50">
        <v>0</v>
      </c>
      <c r="G7" s="51">
        <v>16.869550013519472</v>
      </c>
    </row>
    <row r="8" spans="1:7" ht="13.5" customHeight="1" x14ac:dyDescent="0.2">
      <c r="A8" s="30" t="s">
        <v>81</v>
      </c>
      <c r="B8" s="50">
        <v>20250.13462999999</v>
      </c>
      <c r="C8" s="50">
        <v>850.23948999999971</v>
      </c>
      <c r="D8" s="50">
        <v>609.70357999999976</v>
      </c>
      <c r="E8" s="50">
        <v>240.53591</v>
      </c>
      <c r="F8" s="50">
        <v>0</v>
      </c>
      <c r="G8" s="51">
        <v>23.81697729659674</v>
      </c>
    </row>
    <row r="9" spans="1:7" ht="13.5" customHeight="1" x14ac:dyDescent="0.2">
      <c r="A9" s="30" t="s">
        <v>83</v>
      </c>
      <c r="B9" s="50">
        <v>19712.892720000003</v>
      </c>
      <c r="C9" s="50">
        <v>2039.3534499999944</v>
      </c>
      <c r="D9" s="50">
        <v>24.492249999999991</v>
      </c>
      <c r="E9" s="50">
        <v>2014.8611999999944</v>
      </c>
      <c r="F9" s="50">
        <v>0</v>
      </c>
      <c r="G9" s="51">
        <v>9.666246289969985</v>
      </c>
    </row>
    <row r="10" spans="1:7" ht="13.5" customHeight="1" x14ac:dyDescent="0.2">
      <c r="A10" s="30" t="s">
        <v>100</v>
      </c>
      <c r="B10" s="50">
        <v>18077.254589999986</v>
      </c>
      <c r="C10" s="50">
        <v>622.78557000000046</v>
      </c>
      <c r="D10" s="50">
        <v>1.9844000000000002</v>
      </c>
      <c r="E10" s="50">
        <v>620.80117000000041</v>
      </c>
      <c r="F10" s="50">
        <v>0</v>
      </c>
      <c r="G10" s="51">
        <v>29.026450612848933</v>
      </c>
    </row>
    <row r="11" spans="1:7" ht="13.5" customHeight="1" x14ac:dyDescent="0.2">
      <c r="A11" s="30" t="s">
        <v>102</v>
      </c>
      <c r="B11" s="50">
        <v>10341.683210000003</v>
      </c>
      <c r="C11" s="50">
        <v>109.25786000000004</v>
      </c>
      <c r="D11" s="50">
        <v>9.7500000000000003E-2</v>
      </c>
      <c r="E11" s="50">
        <v>109.16036000000004</v>
      </c>
      <c r="F11" s="50">
        <v>0</v>
      </c>
      <c r="G11" s="51">
        <v>94.653905998158848</v>
      </c>
    </row>
    <row r="12" spans="1:7" ht="13.5" customHeight="1" x14ac:dyDescent="0.2">
      <c r="A12" s="30" t="s">
        <v>84</v>
      </c>
      <c r="B12" s="50">
        <v>5727.6157400000011</v>
      </c>
      <c r="C12" s="50">
        <v>204.16660000000002</v>
      </c>
      <c r="D12" s="50">
        <v>4.7299999999999995E-2</v>
      </c>
      <c r="E12" s="50">
        <v>204.11930000000001</v>
      </c>
      <c r="F12" s="50">
        <v>0</v>
      </c>
      <c r="G12" s="51">
        <v>28.053637274657074</v>
      </c>
    </row>
    <row r="13" spans="1:7" ht="13.5" customHeight="1" x14ac:dyDescent="0.2">
      <c r="A13" s="30" t="s">
        <v>103</v>
      </c>
      <c r="B13" s="50">
        <v>3603.7700000000004</v>
      </c>
      <c r="C13" s="50">
        <v>869.56499999999983</v>
      </c>
      <c r="D13" s="50">
        <v>869.56499999999983</v>
      </c>
      <c r="E13" s="50">
        <v>0</v>
      </c>
      <c r="F13" s="50">
        <v>0</v>
      </c>
      <c r="G13" s="51">
        <v>4.1443365360841344</v>
      </c>
    </row>
    <row r="14" spans="1:7" ht="13.5" customHeight="1" x14ac:dyDescent="0.2">
      <c r="A14" s="30" t="s">
        <v>86</v>
      </c>
      <c r="B14" s="50">
        <v>3534.5148199999999</v>
      </c>
      <c r="C14" s="50">
        <v>320.89879999999999</v>
      </c>
      <c r="D14" s="50">
        <v>0</v>
      </c>
      <c r="E14" s="50">
        <v>320.89879999999999</v>
      </c>
      <c r="F14" s="50">
        <v>0</v>
      </c>
      <c r="G14" s="51">
        <v>11.01442205455427</v>
      </c>
    </row>
    <row r="15" spans="1:7" ht="13.5" customHeight="1" x14ac:dyDescent="0.2">
      <c r="A15" s="30" t="s">
        <v>85</v>
      </c>
      <c r="B15" s="50">
        <v>2450.8972600000006</v>
      </c>
      <c r="C15" s="50">
        <v>161.11412000000013</v>
      </c>
      <c r="D15" s="50">
        <v>9.2145999999999972</v>
      </c>
      <c r="E15" s="50">
        <v>151.89952000000014</v>
      </c>
      <c r="F15" s="50">
        <v>0</v>
      </c>
      <c r="G15" s="51">
        <v>15.212181651117858</v>
      </c>
    </row>
    <row r="16" spans="1:7" ht="13.5" customHeight="1" x14ac:dyDescent="0.2">
      <c r="A16" s="30" t="s">
        <v>82</v>
      </c>
      <c r="B16" s="50">
        <v>1635.9302400000001</v>
      </c>
      <c r="C16" s="50">
        <v>137.55527999999998</v>
      </c>
      <c r="D16" s="50">
        <v>74.573180000000022</v>
      </c>
      <c r="E16" s="50">
        <v>62.982099999999953</v>
      </c>
      <c r="F16" s="50">
        <v>0</v>
      </c>
      <c r="G16" s="51">
        <v>11.892893097233353</v>
      </c>
    </row>
    <row r="17" spans="1:7" ht="13.5" customHeight="1" thickBot="1" x14ac:dyDescent="0.25">
      <c r="A17" s="34" t="s">
        <v>94</v>
      </c>
      <c r="B17" s="52">
        <v>456577.71508999984</v>
      </c>
      <c r="C17" s="52">
        <v>11623.852379999977</v>
      </c>
      <c r="D17" s="52">
        <v>2379.7118099999993</v>
      </c>
      <c r="E17" s="52">
        <v>9244.1405699999777</v>
      </c>
      <c r="F17" s="52">
        <v>318</v>
      </c>
      <c r="G17" s="53">
        <v>39.279380033730277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" t="s">
        <v>77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64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8" t="s">
        <v>18</v>
      </c>
      <c r="B7" s="9"/>
      <c r="C7" s="9"/>
      <c r="D7" s="9"/>
      <c r="E7" s="9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2448472.3823529398</v>
      </c>
      <c r="C12" s="12"/>
      <c r="D12" s="13" t="s">
        <v>38</v>
      </c>
      <c r="E12" s="14">
        <v>2122129.0294117602</v>
      </c>
    </row>
    <row r="13" spans="1:5" x14ac:dyDescent="0.2">
      <c r="A13" s="13"/>
      <c r="B13" s="14"/>
      <c r="C13" s="12"/>
      <c r="D13" s="13" t="s">
        <v>58</v>
      </c>
      <c r="E13" s="14">
        <v>2934775.7352941199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207064.70588235301</v>
      </c>
    </row>
    <row r="15" spans="1:5" x14ac:dyDescent="0.2">
      <c r="A15" s="13" t="s">
        <v>42</v>
      </c>
      <c r="B15" s="14">
        <v>45486.029411764699</v>
      </c>
      <c r="C15" s="12"/>
      <c r="D15" s="11" t="s">
        <v>43</v>
      </c>
      <c r="E15" s="14">
        <v>5263969.4705882398</v>
      </c>
    </row>
    <row r="16" spans="1:5" x14ac:dyDescent="0.2">
      <c r="A16" s="13" t="s">
        <v>112</v>
      </c>
      <c r="B16" s="14">
        <v>17868.941176470598</v>
      </c>
      <c r="C16" s="12"/>
      <c r="D16" s="11"/>
      <c r="E16" s="14"/>
    </row>
    <row r="17" spans="1:5" x14ac:dyDescent="0.2">
      <c r="A17" s="13" t="s">
        <v>113</v>
      </c>
      <c r="B17" s="15">
        <v>27911.970588235301</v>
      </c>
      <c r="C17" s="12"/>
      <c r="D17" s="13" t="s">
        <v>44</v>
      </c>
      <c r="E17" s="14">
        <v>154020.85294117601</v>
      </c>
    </row>
    <row r="18" spans="1:5" x14ac:dyDescent="0.2">
      <c r="A18" s="13" t="s">
        <v>114</v>
      </c>
      <c r="B18" s="14">
        <v>829513.61764705903</v>
      </c>
      <c r="C18" s="12"/>
      <c r="D18" s="13" t="s">
        <v>45</v>
      </c>
      <c r="E18" s="14">
        <v>1060018.61764706</v>
      </c>
    </row>
    <row r="19" spans="1:5" x14ac:dyDescent="0.2">
      <c r="A19" s="13" t="s">
        <v>115</v>
      </c>
      <c r="B19" s="14">
        <v>10880.397058823501</v>
      </c>
      <c r="C19" s="12"/>
      <c r="D19" s="11" t="s">
        <v>46</v>
      </c>
      <c r="E19" s="14">
        <v>1214039.4705882401</v>
      </c>
    </row>
    <row r="20" spans="1:5" x14ac:dyDescent="0.2">
      <c r="A20" s="13" t="s">
        <v>116</v>
      </c>
      <c r="B20" s="14">
        <v>24.367647058823501</v>
      </c>
      <c r="C20" s="12"/>
      <c r="D20" s="13" t="s">
        <v>5</v>
      </c>
      <c r="E20" s="14"/>
    </row>
    <row r="21" spans="1:5" x14ac:dyDescent="0.2">
      <c r="A21" s="13" t="s">
        <v>117</v>
      </c>
      <c r="B21" s="14">
        <v>6202.6764705882397</v>
      </c>
      <c r="C21" s="12"/>
      <c r="D21" s="11" t="s">
        <v>47</v>
      </c>
      <c r="E21" s="14">
        <v>6478008.9411764704</v>
      </c>
    </row>
    <row r="22" spans="1:5" x14ac:dyDescent="0.2">
      <c r="A22" s="13" t="s">
        <v>118</v>
      </c>
      <c r="B22" s="14">
        <v>199188.32352941201</v>
      </c>
      <c r="C22" s="12"/>
      <c r="D22" s="13" t="s">
        <v>5</v>
      </c>
      <c r="E22" s="14"/>
    </row>
    <row r="23" spans="1:5" x14ac:dyDescent="0.2">
      <c r="A23" s="13" t="s">
        <v>119</v>
      </c>
      <c r="B23" s="14">
        <v>51176.382352941197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115460</v>
      </c>
      <c r="C24" s="12"/>
      <c r="D24" s="13" t="s">
        <v>49</v>
      </c>
      <c r="E24" s="14">
        <v>3016997.9705882398</v>
      </c>
    </row>
    <row r="25" spans="1:5" x14ac:dyDescent="0.2">
      <c r="A25" s="13" t="s">
        <v>121</v>
      </c>
      <c r="B25" s="14">
        <v>2903.01470588235</v>
      </c>
      <c r="C25" s="12"/>
      <c r="D25" s="11" t="s">
        <v>5</v>
      </c>
      <c r="E25" s="14"/>
    </row>
    <row r="26" spans="1:5" x14ac:dyDescent="0.2">
      <c r="A26" s="13" t="s">
        <v>122</v>
      </c>
      <c r="B26" s="14">
        <v>290918.13235294097</v>
      </c>
      <c r="C26" s="12"/>
      <c r="D26" s="13" t="s">
        <v>32</v>
      </c>
      <c r="E26" s="14">
        <v>3066532.4705882398</v>
      </c>
    </row>
    <row r="27" spans="1:5" x14ac:dyDescent="0.2">
      <c r="A27" s="13" t="s">
        <v>123</v>
      </c>
      <c r="B27" s="14">
        <v>125018.220588235</v>
      </c>
      <c r="C27" s="12"/>
      <c r="D27" s="11" t="s">
        <v>5</v>
      </c>
      <c r="E27" s="14"/>
    </row>
    <row r="28" spans="1:5" x14ac:dyDescent="0.2">
      <c r="A28" s="13" t="s">
        <v>124</v>
      </c>
      <c r="B28" s="14">
        <v>36911.191176470602</v>
      </c>
      <c r="C28" s="12"/>
      <c r="D28" s="13" t="s">
        <v>33</v>
      </c>
      <c r="E28" s="14">
        <v>394478.5</v>
      </c>
    </row>
    <row r="29" spans="1:5" x14ac:dyDescent="0.2">
      <c r="A29" s="13" t="s">
        <v>125</v>
      </c>
      <c r="B29" s="14">
        <v>9550.1029411764703</v>
      </c>
      <c r="C29" s="12"/>
      <c r="D29" s="11" t="s">
        <v>5</v>
      </c>
      <c r="E29" s="14"/>
    </row>
    <row r="30" spans="1:5" x14ac:dyDescent="0.2">
      <c r="A30" s="11" t="s">
        <v>126</v>
      </c>
      <c r="B30" s="14">
        <v>190430.764705882</v>
      </c>
      <c r="C30" s="12"/>
      <c r="D30" s="11" t="s">
        <v>34</v>
      </c>
      <c r="E30" s="14">
        <v>6478008.9411764704</v>
      </c>
    </row>
    <row r="31" spans="1:5" x14ac:dyDescent="0.2">
      <c r="A31" s="13" t="s">
        <v>127</v>
      </c>
      <c r="B31" s="14">
        <v>1959444.13235294</v>
      </c>
      <c r="C31" s="12"/>
    </row>
    <row r="32" spans="1:5" x14ac:dyDescent="0.2">
      <c r="A32" s="13"/>
      <c r="B32" s="14"/>
      <c r="C32" s="12"/>
      <c r="D32" s="11" t="s">
        <v>5</v>
      </c>
      <c r="E32" s="14"/>
    </row>
    <row r="33" spans="1:5" x14ac:dyDescent="0.2">
      <c r="A33" s="13" t="s">
        <v>128</v>
      </c>
      <c r="B33" s="14">
        <v>489028.25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 t="s">
        <v>5</v>
      </c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87.5</v>
      </c>
    </row>
    <row r="36" spans="1:5" x14ac:dyDescent="0.2">
      <c r="A36" s="13" t="s">
        <v>129</v>
      </c>
      <c r="B36" s="14">
        <v>2351</v>
      </c>
      <c r="C36" s="12"/>
      <c r="D36" s="11" t="s">
        <v>80</v>
      </c>
      <c r="E36" s="14">
        <v>74.264705882352899</v>
      </c>
    </row>
    <row r="37" spans="1:5" x14ac:dyDescent="0.2">
      <c r="A37" s="13" t="s">
        <v>130</v>
      </c>
      <c r="B37" s="14">
        <v>217.58823529411799</v>
      </c>
      <c r="C37" s="12"/>
      <c r="D37" s="11" t="s">
        <v>5</v>
      </c>
      <c r="E37" s="47"/>
    </row>
    <row r="38" spans="1:5" x14ac:dyDescent="0.2">
      <c r="A38" s="11" t="s">
        <v>131</v>
      </c>
      <c r="B38" s="14">
        <v>2568.5882352941198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 t="s">
        <v>5</v>
      </c>
      <c r="E39" s="54"/>
    </row>
    <row r="40" spans="1:5" x14ac:dyDescent="0.2">
      <c r="A40" s="11" t="s">
        <v>132</v>
      </c>
      <c r="B40" s="14">
        <v>90480.558823529398</v>
      </c>
      <c r="C40" s="12"/>
      <c r="D40" s="13" t="s">
        <v>52</v>
      </c>
      <c r="E40" s="47">
        <v>10.3360294117647</v>
      </c>
    </row>
    <row r="41" spans="1:5" x14ac:dyDescent="0.2">
      <c r="A41" s="13" t="s">
        <v>133</v>
      </c>
      <c r="B41" s="14">
        <v>0</v>
      </c>
      <c r="C41" s="12"/>
      <c r="D41" s="13" t="s">
        <v>53</v>
      </c>
      <c r="E41" s="18" t="s">
        <v>148</v>
      </c>
    </row>
    <row r="42" spans="1:5" x14ac:dyDescent="0.2">
      <c r="A42" s="11" t="s">
        <v>134</v>
      </c>
      <c r="B42" s="14">
        <v>90480.558823529398</v>
      </c>
      <c r="C42" s="12"/>
      <c r="D42" s="13" t="s">
        <v>54</v>
      </c>
      <c r="E42" s="14">
        <v>17.424242424242401</v>
      </c>
    </row>
    <row r="43" spans="1:5" x14ac:dyDescent="0.2">
      <c r="A43" s="13"/>
      <c r="B43" s="14"/>
      <c r="C43" s="12"/>
      <c r="D43" s="13" t="s">
        <v>55</v>
      </c>
      <c r="E43" s="47">
        <v>25.720588235294102</v>
      </c>
    </row>
    <row r="44" spans="1:5" x14ac:dyDescent="0.2">
      <c r="A44" s="13" t="s">
        <v>135</v>
      </c>
      <c r="B44" s="14">
        <v>-87911.970588235301</v>
      </c>
      <c r="C44" s="12"/>
      <c r="D44" s="12" t="s">
        <v>5</v>
      </c>
      <c r="E44" s="12"/>
    </row>
    <row r="45" spans="1:5" x14ac:dyDescent="0.2">
      <c r="A45" s="11"/>
      <c r="B45" s="14"/>
      <c r="C45" s="12"/>
      <c r="D45" s="12" t="s">
        <v>56</v>
      </c>
      <c r="E45" s="12">
        <v>7</v>
      </c>
    </row>
    <row r="46" spans="1:5" x14ac:dyDescent="0.2">
      <c r="A46" s="13" t="s">
        <v>136</v>
      </c>
      <c r="B46" s="14">
        <v>401116.27941176499</v>
      </c>
      <c r="C46" s="12"/>
      <c r="D46" s="12" t="s">
        <v>57</v>
      </c>
      <c r="E46" s="12">
        <v>68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B55" s="12"/>
      <c r="C55" s="12"/>
      <c r="D55" s="12"/>
      <c r="E55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73" t="s">
        <v>158</v>
      </c>
      <c r="B2" s="73"/>
      <c r="C2" s="73"/>
      <c r="D2" s="73"/>
      <c r="E2" s="73"/>
      <c r="F2" s="73"/>
      <c r="G2" s="7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86</v>
      </c>
      <c r="B6" s="50">
        <v>66287.03300000001</v>
      </c>
      <c r="C6" s="50">
        <v>6436.8639999999996</v>
      </c>
      <c r="D6" s="50">
        <v>3088.4009999999994</v>
      </c>
      <c r="E6" s="50">
        <v>3348.4630000000002</v>
      </c>
      <c r="F6" s="50">
        <f>C6-E6-D6</f>
        <v>0</v>
      </c>
      <c r="G6" s="51">
        <v>10.298032240544464</v>
      </c>
    </row>
    <row r="7" spans="1:7" ht="13.5" customHeight="1" x14ac:dyDescent="0.2">
      <c r="A7" s="30" t="s">
        <v>103</v>
      </c>
      <c r="B7" s="50">
        <v>30754.991000000002</v>
      </c>
      <c r="C7" s="50">
        <v>5804.7599999999993</v>
      </c>
      <c r="D7" s="50">
        <v>5804.7599999999993</v>
      </c>
      <c r="E7" s="50">
        <v>0</v>
      </c>
      <c r="F7" s="50">
        <v>0</v>
      </c>
      <c r="G7" s="51">
        <v>5.2982364473294332</v>
      </c>
    </row>
    <row r="8" spans="1:7" ht="13.5" customHeight="1" x14ac:dyDescent="0.2">
      <c r="A8" s="30" t="s">
        <v>81</v>
      </c>
      <c r="B8" s="50">
        <v>20426.910550000001</v>
      </c>
      <c r="C8" s="50">
        <v>867.55891999999983</v>
      </c>
      <c r="D8" s="50">
        <v>844.68799999999987</v>
      </c>
      <c r="E8" s="50">
        <v>22.870919999999987</v>
      </c>
      <c r="F8" s="50">
        <v>0</v>
      </c>
      <c r="G8" s="51">
        <v>23.545271772434777</v>
      </c>
    </row>
    <row r="9" spans="1:7" ht="13.5" customHeight="1" x14ac:dyDescent="0.2">
      <c r="A9" s="30" t="s">
        <v>107</v>
      </c>
      <c r="B9" s="50">
        <v>7018.1699999999992</v>
      </c>
      <c r="C9" s="50">
        <v>796.43000000000006</v>
      </c>
      <c r="D9" s="50">
        <v>58.578000000000003</v>
      </c>
      <c r="E9" s="50">
        <v>737.85200000000009</v>
      </c>
      <c r="F9" s="50">
        <v>0</v>
      </c>
      <c r="G9" s="51">
        <v>8.8120362115942399</v>
      </c>
    </row>
    <row r="10" spans="1:7" ht="13.5" customHeight="1" x14ac:dyDescent="0.2">
      <c r="A10" s="30" t="s">
        <v>99</v>
      </c>
      <c r="B10" s="50">
        <v>5723.1168000000007</v>
      </c>
      <c r="C10" s="50">
        <v>13.316800000000004</v>
      </c>
      <c r="D10" s="50">
        <v>0</v>
      </c>
      <c r="E10" s="50">
        <v>13.316800000000004</v>
      </c>
      <c r="F10" s="50">
        <f t="shared" ref="F10:F14" si="0">C10-E10-D10</f>
        <v>0</v>
      </c>
      <c r="G10" s="51">
        <v>429.7666706716326</v>
      </c>
    </row>
    <row r="11" spans="1:7" ht="13.5" customHeight="1" x14ac:dyDescent="0.2">
      <c r="A11" s="30" t="s">
        <v>106</v>
      </c>
      <c r="B11" s="50">
        <v>4232.1193000000003</v>
      </c>
      <c r="C11" s="50">
        <v>52.934499999999993</v>
      </c>
      <c r="D11" s="50">
        <v>1.125</v>
      </c>
      <c r="E11" s="50">
        <v>51.809499999999993</v>
      </c>
      <c r="F11" s="50">
        <f t="shared" si="0"/>
        <v>0</v>
      </c>
      <c r="G11" s="51">
        <v>79.950113819909504</v>
      </c>
    </row>
    <row r="12" spans="1:7" ht="13.5" customHeight="1" x14ac:dyDescent="0.2">
      <c r="A12" s="30" t="s">
        <v>83</v>
      </c>
      <c r="B12" s="50">
        <v>3537.1169500000001</v>
      </c>
      <c r="C12" s="50">
        <v>496.32992999999999</v>
      </c>
      <c r="D12" s="50">
        <v>484.02670000000001</v>
      </c>
      <c r="E12" s="50">
        <v>12.303229999999996</v>
      </c>
      <c r="F12" s="50">
        <f t="shared" si="0"/>
        <v>0</v>
      </c>
      <c r="G12" s="51">
        <v>7.126543728684668</v>
      </c>
    </row>
    <row r="13" spans="1:7" ht="13.5" customHeight="1" x14ac:dyDescent="0.2">
      <c r="A13" s="30" t="s">
        <v>85</v>
      </c>
      <c r="B13" s="50">
        <v>1921.0255199999999</v>
      </c>
      <c r="C13" s="50">
        <v>207.59674000000001</v>
      </c>
      <c r="D13" s="50">
        <v>59.423269999999988</v>
      </c>
      <c r="E13" s="50">
        <v>148.17347000000001</v>
      </c>
      <c r="F13" s="50">
        <f t="shared" si="0"/>
        <v>0</v>
      </c>
      <c r="G13" s="51">
        <v>9.2536401101481651</v>
      </c>
    </row>
    <row r="14" spans="1:7" ht="13.5" customHeight="1" x14ac:dyDescent="0.2">
      <c r="A14" s="30" t="s">
        <v>100</v>
      </c>
      <c r="B14" s="50">
        <v>705.50546999999995</v>
      </c>
      <c r="C14" s="50">
        <v>28.693249999999999</v>
      </c>
      <c r="D14" s="50">
        <v>17.927110000000003</v>
      </c>
      <c r="E14" s="50">
        <v>10.766139999999996</v>
      </c>
      <c r="F14" s="50">
        <f t="shared" si="0"/>
        <v>0</v>
      </c>
      <c r="G14" s="51">
        <v>24.587854983314887</v>
      </c>
    </row>
    <row r="15" spans="1:7" ht="13.5" customHeight="1" x14ac:dyDescent="0.2">
      <c r="A15" s="30" t="s">
        <v>101</v>
      </c>
      <c r="B15" s="50">
        <v>635.43124999999998</v>
      </c>
      <c r="C15" s="50">
        <v>63.371680000000012</v>
      </c>
      <c r="D15" s="50">
        <v>38.71425</v>
      </c>
      <c r="E15" s="50">
        <v>24.657430000000016</v>
      </c>
      <c r="F15" s="50">
        <v>0</v>
      </c>
      <c r="G15" s="51">
        <v>10.027053882743836</v>
      </c>
    </row>
    <row r="16" spans="1:7" ht="13.5" customHeight="1" x14ac:dyDescent="0.2">
      <c r="A16" s="30" t="s">
        <v>109</v>
      </c>
      <c r="B16" s="50">
        <v>566.14</v>
      </c>
      <c r="C16" s="50">
        <v>77.575000000000003</v>
      </c>
      <c r="D16" s="50">
        <v>0</v>
      </c>
      <c r="E16" s="50">
        <v>77.575000000000003</v>
      </c>
      <c r="F16" s="50">
        <v>0</v>
      </c>
      <c r="G16" s="51">
        <v>7.297969706735417</v>
      </c>
    </row>
    <row r="17" spans="1:7" ht="13.5" customHeight="1" thickBot="1" x14ac:dyDescent="0.25">
      <c r="A17" s="34" t="s">
        <v>94</v>
      </c>
      <c r="B17" s="52">
        <v>141807.55984</v>
      </c>
      <c r="C17" s="52">
        <v>14845.43082</v>
      </c>
      <c r="D17" s="52">
        <v>10397.643329999999</v>
      </c>
      <c r="E17" s="52">
        <v>4447.7874900000006</v>
      </c>
      <c r="F17" s="52">
        <f>SUM(F6:F16)</f>
        <v>0</v>
      </c>
      <c r="G17" s="53">
        <v>9.5522697562238861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7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5" width="11.42578125" style="12"/>
    <col min="6" max="16384" width="11.42578125" style="10"/>
  </cols>
  <sheetData>
    <row r="1" spans="1:5" ht="15" x14ac:dyDescent="0.25">
      <c r="A1" s="4" t="s">
        <v>27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65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20</v>
      </c>
      <c r="B7" s="12"/>
      <c r="C7" s="12"/>
      <c r="D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</row>
    <row r="10" spans="1:5" x14ac:dyDescent="0.2">
      <c r="A10" s="11"/>
      <c r="B10" s="12"/>
      <c r="C10" s="12"/>
      <c r="D10" s="11" t="s">
        <v>5</v>
      </c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9089333.1400000006</v>
      </c>
      <c r="C12" s="12"/>
      <c r="D12" s="13" t="s">
        <v>38</v>
      </c>
      <c r="E12" s="14">
        <v>18217840.800000001</v>
      </c>
    </row>
    <row r="13" spans="1:5" x14ac:dyDescent="0.2">
      <c r="A13" s="13"/>
      <c r="B13" s="14"/>
      <c r="C13" s="12"/>
      <c r="D13" s="13" t="s">
        <v>58</v>
      </c>
      <c r="E13" s="14">
        <v>7271148.6399999997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1520292.8</v>
      </c>
    </row>
    <row r="15" spans="1:5" x14ac:dyDescent="0.2">
      <c r="A15" s="13" t="s">
        <v>42</v>
      </c>
      <c r="B15" s="14">
        <v>177678.16</v>
      </c>
      <c r="C15" s="12"/>
      <c r="D15" s="11" t="s">
        <v>43</v>
      </c>
      <c r="E15" s="14">
        <v>27009282.239999998</v>
      </c>
    </row>
    <row r="16" spans="1:5" x14ac:dyDescent="0.2">
      <c r="A16" s="13" t="s">
        <v>112</v>
      </c>
      <c r="B16" s="14">
        <v>62262</v>
      </c>
      <c r="C16" s="12"/>
      <c r="D16" s="11"/>
      <c r="E16" s="14"/>
    </row>
    <row r="17" spans="1:5" x14ac:dyDescent="0.2">
      <c r="A17" s="13" t="s">
        <v>113</v>
      </c>
      <c r="B17" s="15">
        <v>108928.24</v>
      </c>
      <c r="C17" s="12"/>
      <c r="D17" s="13" t="s">
        <v>44</v>
      </c>
      <c r="E17" s="14">
        <v>665596.52</v>
      </c>
    </row>
    <row r="18" spans="1:5" x14ac:dyDescent="0.2">
      <c r="A18" s="13" t="s">
        <v>114</v>
      </c>
      <c r="B18" s="14">
        <v>3216165.98</v>
      </c>
      <c r="C18" s="12"/>
      <c r="D18" s="13" t="s">
        <v>45</v>
      </c>
      <c r="E18" s="14">
        <v>3667970.68</v>
      </c>
    </row>
    <row r="19" spans="1:5" x14ac:dyDescent="0.2">
      <c r="A19" s="13" t="s">
        <v>115</v>
      </c>
      <c r="B19" s="14">
        <v>52486.1</v>
      </c>
      <c r="C19" s="12"/>
      <c r="D19" s="11" t="s">
        <v>46</v>
      </c>
      <c r="E19" s="14">
        <v>4333567.2</v>
      </c>
    </row>
    <row r="20" spans="1:5" x14ac:dyDescent="0.2">
      <c r="A20" s="13" t="s">
        <v>116</v>
      </c>
      <c r="B20" s="14">
        <v>13896.44</v>
      </c>
      <c r="C20" s="12"/>
      <c r="D20" s="13" t="s">
        <v>5</v>
      </c>
      <c r="E20" s="14"/>
    </row>
    <row r="21" spans="1:5" x14ac:dyDescent="0.2">
      <c r="A21" s="13" t="s">
        <v>117</v>
      </c>
      <c r="B21" s="14">
        <v>23053.82</v>
      </c>
      <c r="C21" s="12"/>
      <c r="D21" s="11" t="s">
        <v>47</v>
      </c>
      <c r="E21" s="14">
        <v>31342849.440000001</v>
      </c>
    </row>
    <row r="22" spans="1:5" x14ac:dyDescent="0.2">
      <c r="A22" s="13" t="s">
        <v>118</v>
      </c>
      <c r="B22" s="14">
        <v>478544.56</v>
      </c>
      <c r="C22" s="12"/>
      <c r="D22" s="13" t="s">
        <v>5</v>
      </c>
      <c r="E22" s="14"/>
    </row>
    <row r="23" spans="1:5" x14ac:dyDescent="0.2">
      <c r="A23" s="13" t="s">
        <v>119</v>
      </c>
      <c r="B23" s="14">
        <v>684798.36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386902.56</v>
      </c>
      <c r="C24" s="12"/>
      <c r="D24" s="13" t="s">
        <v>49</v>
      </c>
      <c r="E24" s="14">
        <v>6804595.0800000001</v>
      </c>
    </row>
    <row r="25" spans="1:5" x14ac:dyDescent="0.2">
      <c r="A25" s="13" t="s">
        <v>121</v>
      </c>
      <c r="B25" s="14">
        <v>26760.04</v>
      </c>
      <c r="C25" s="12"/>
      <c r="D25" s="11" t="s">
        <v>5</v>
      </c>
      <c r="E25" s="14"/>
    </row>
    <row r="26" spans="1:5" x14ac:dyDescent="0.2">
      <c r="A26" s="13" t="s">
        <v>122</v>
      </c>
      <c r="B26" s="14">
        <v>869875.24</v>
      </c>
      <c r="C26" s="12"/>
      <c r="D26" s="13" t="s">
        <v>32</v>
      </c>
      <c r="E26" s="14">
        <v>21814846.600000001</v>
      </c>
    </row>
    <row r="27" spans="1:5" x14ac:dyDescent="0.2">
      <c r="A27" s="13" t="s">
        <v>123</v>
      </c>
      <c r="B27" s="14">
        <v>197928.74</v>
      </c>
      <c r="C27" s="12"/>
      <c r="D27" s="11" t="s">
        <v>5</v>
      </c>
      <c r="E27" s="14"/>
    </row>
    <row r="28" spans="1:5" x14ac:dyDescent="0.2">
      <c r="A28" s="13" t="s">
        <v>124</v>
      </c>
      <c r="B28" s="14">
        <v>134058.01999999999</v>
      </c>
      <c r="C28" s="12"/>
      <c r="D28" s="13" t="s">
        <v>33</v>
      </c>
      <c r="E28" s="14">
        <v>2723407.76</v>
      </c>
    </row>
    <row r="29" spans="1:5" x14ac:dyDescent="0.2">
      <c r="A29" s="13" t="s">
        <v>125</v>
      </c>
      <c r="B29" s="14">
        <v>32075.46</v>
      </c>
      <c r="C29" s="12"/>
      <c r="D29" s="11" t="s">
        <v>5</v>
      </c>
      <c r="E29" s="14"/>
    </row>
    <row r="30" spans="1:5" x14ac:dyDescent="0.2">
      <c r="A30" s="11" t="s">
        <v>126</v>
      </c>
      <c r="B30" s="14">
        <v>698343.56</v>
      </c>
      <c r="C30" s="12"/>
      <c r="D30" s="11" t="s">
        <v>34</v>
      </c>
      <c r="E30" s="14">
        <v>31342849.440000001</v>
      </c>
    </row>
    <row r="31" spans="1:5" x14ac:dyDescent="0.2">
      <c r="A31" s="13" t="s">
        <v>127</v>
      </c>
      <c r="B31" s="14">
        <v>7163757.2800000003</v>
      </c>
      <c r="C31" s="12"/>
      <c r="E31" s="10"/>
    </row>
    <row r="32" spans="1:5" x14ac:dyDescent="0.2">
      <c r="A32" s="13"/>
      <c r="B32" s="14"/>
      <c r="C32" s="12"/>
      <c r="D32" s="11" t="s">
        <v>5</v>
      </c>
      <c r="E32" s="14"/>
    </row>
    <row r="33" spans="1:5" x14ac:dyDescent="0.2">
      <c r="A33" s="13" t="s">
        <v>128</v>
      </c>
      <c r="B33" s="14">
        <v>1925575.86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 t="s">
        <v>5</v>
      </c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124.4</v>
      </c>
    </row>
    <row r="36" spans="1:5" x14ac:dyDescent="0.2">
      <c r="A36" s="13" t="s">
        <v>129</v>
      </c>
      <c r="B36" s="14">
        <v>25590.799999999999</v>
      </c>
      <c r="C36" s="12"/>
      <c r="D36" s="11" t="s">
        <v>80</v>
      </c>
      <c r="E36" s="14">
        <v>96</v>
      </c>
    </row>
    <row r="37" spans="1:5" x14ac:dyDescent="0.2">
      <c r="A37" s="13" t="s">
        <v>130</v>
      </c>
      <c r="B37" s="14">
        <v>6.48</v>
      </c>
      <c r="C37" s="12"/>
      <c r="D37" s="11" t="s">
        <v>5</v>
      </c>
      <c r="E37" s="47"/>
    </row>
    <row r="38" spans="1:5" x14ac:dyDescent="0.2">
      <c r="A38" s="11" t="s">
        <v>131</v>
      </c>
      <c r="B38" s="14">
        <v>25597.279999999999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 t="s">
        <v>5</v>
      </c>
      <c r="E39" s="14"/>
    </row>
    <row r="40" spans="1:5" x14ac:dyDescent="0.2">
      <c r="A40" s="11" t="s">
        <v>132</v>
      </c>
      <c r="B40" s="14">
        <v>743190.84</v>
      </c>
      <c r="C40" s="12"/>
      <c r="D40" s="13" t="s">
        <v>52</v>
      </c>
      <c r="E40" s="47">
        <v>17.407</v>
      </c>
    </row>
    <row r="41" spans="1:5" x14ac:dyDescent="0.2">
      <c r="A41" s="13" t="s">
        <v>133</v>
      </c>
      <c r="B41" s="14">
        <v>140.4</v>
      </c>
      <c r="C41" s="12"/>
      <c r="D41" s="13" t="s">
        <v>53</v>
      </c>
      <c r="E41" s="49">
        <v>364.66666666666703</v>
      </c>
    </row>
    <row r="42" spans="1:5" x14ac:dyDescent="0.2">
      <c r="A42" s="11" t="s">
        <v>134</v>
      </c>
      <c r="B42" s="14">
        <v>743331.24</v>
      </c>
      <c r="C42" s="12"/>
      <c r="D42" s="13" t="s">
        <v>54</v>
      </c>
      <c r="E42" s="49">
        <v>114.1875</v>
      </c>
    </row>
    <row r="43" spans="1:5" x14ac:dyDescent="0.2">
      <c r="A43" s="13"/>
      <c r="B43" s="14"/>
      <c r="C43" s="12"/>
      <c r="D43" s="13" t="s">
        <v>55</v>
      </c>
      <c r="E43" s="47">
        <v>25.16</v>
      </c>
    </row>
    <row r="44" spans="1:5" x14ac:dyDescent="0.2">
      <c r="A44" s="13" t="s">
        <v>135</v>
      </c>
      <c r="B44" s="14">
        <v>-717733.96</v>
      </c>
      <c r="C44" s="12"/>
      <c r="D44" s="12" t="s">
        <v>5</v>
      </c>
    </row>
    <row r="45" spans="1:5" x14ac:dyDescent="0.2">
      <c r="A45" s="11"/>
      <c r="B45" s="14"/>
      <c r="C45" s="12"/>
      <c r="D45" s="12" t="s">
        <v>56</v>
      </c>
      <c r="E45" s="12">
        <v>16</v>
      </c>
    </row>
    <row r="46" spans="1:5" x14ac:dyDescent="0.2">
      <c r="A46" s="13" t="s">
        <v>136</v>
      </c>
      <c r="B46" s="14">
        <v>1207841.8999999999</v>
      </c>
      <c r="C46" s="12"/>
      <c r="D46" s="12" t="s">
        <v>57</v>
      </c>
      <c r="E46" s="12">
        <v>50</v>
      </c>
    </row>
    <row r="47" spans="1:5" x14ac:dyDescent="0.2">
      <c r="A47" s="11"/>
      <c r="B47" s="14"/>
      <c r="C47" s="12"/>
      <c r="E47" s="10"/>
    </row>
    <row r="48" spans="1:5" x14ac:dyDescent="0.2">
      <c r="A48" s="12"/>
      <c r="B48" s="14"/>
      <c r="C48" s="12"/>
      <c r="D48" s="12"/>
    </row>
    <row r="49" spans="1:4" x14ac:dyDescent="0.2">
      <c r="A49" s="12"/>
      <c r="B49" s="12"/>
      <c r="C49" s="12"/>
      <c r="D49" s="12"/>
    </row>
    <row r="50" spans="1:4" x14ac:dyDescent="0.2">
      <c r="B50" s="12"/>
      <c r="C50" s="12"/>
      <c r="D50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159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103</v>
      </c>
      <c r="B6" s="50">
        <v>164849.93899999995</v>
      </c>
      <c r="C6" s="50">
        <v>30274.797000000002</v>
      </c>
      <c r="D6" s="50">
        <v>30274.797000000002</v>
      </c>
      <c r="E6" s="50">
        <v>0</v>
      </c>
      <c r="F6" s="50">
        <v>0</v>
      </c>
      <c r="G6" s="51">
        <v>5.4451212009778303</v>
      </c>
    </row>
    <row r="7" spans="1:7" ht="13.5" customHeight="1" x14ac:dyDescent="0.2">
      <c r="A7" s="30" t="s">
        <v>86</v>
      </c>
      <c r="B7" s="50">
        <v>101262.70279</v>
      </c>
      <c r="C7" s="50">
        <v>8641.3780000000006</v>
      </c>
      <c r="D7" s="50">
        <v>3044.5740000000001</v>
      </c>
      <c r="E7" s="50">
        <v>5376.2750000000005</v>
      </c>
      <c r="F7" s="50">
        <v>220.529</v>
      </c>
      <c r="G7" s="51">
        <v>11.718351261801068</v>
      </c>
    </row>
    <row r="8" spans="1:7" ht="13.5" customHeight="1" x14ac:dyDescent="0.2">
      <c r="A8" s="30" t="s">
        <v>81</v>
      </c>
      <c r="B8" s="50">
        <v>82021.003670000006</v>
      </c>
      <c r="C8" s="50">
        <v>3363.4287899999995</v>
      </c>
      <c r="D8" s="50">
        <v>3332.8358499999995</v>
      </c>
      <c r="E8" s="50">
        <v>30.592940000000002</v>
      </c>
      <c r="F8" s="50">
        <v>0</v>
      </c>
      <c r="G8" s="51">
        <v>24.386127607000713</v>
      </c>
    </row>
    <row r="9" spans="1:7" ht="13.5" customHeight="1" x14ac:dyDescent="0.2">
      <c r="A9" s="30" t="s">
        <v>83</v>
      </c>
      <c r="B9" s="50">
        <v>18041.905269999999</v>
      </c>
      <c r="C9" s="50">
        <v>3251.4515200000005</v>
      </c>
      <c r="D9" s="50">
        <v>2675.9594000000006</v>
      </c>
      <c r="E9" s="50">
        <v>575.49212000000011</v>
      </c>
      <c r="F9" s="50">
        <v>0</v>
      </c>
      <c r="G9" s="51">
        <v>5.5488772196117502</v>
      </c>
    </row>
    <row r="10" spans="1:7" ht="13.5" customHeight="1" x14ac:dyDescent="0.2">
      <c r="A10" s="30" t="s">
        <v>107</v>
      </c>
      <c r="B10" s="50">
        <v>15205.434000000001</v>
      </c>
      <c r="C10" s="50">
        <v>1733.769</v>
      </c>
      <c r="D10" s="50">
        <v>59.007999999999996</v>
      </c>
      <c r="E10" s="50">
        <v>1674.761</v>
      </c>
      <c r="F10" s="50">
        <v>0</v>
      </c>
      <c r="G10" s="51">
        <v>8.770161422888517</v>
      </c>
    </row>
    <row r="11" spans="1:7" ht="13.5" customHeight="1" x14ac:dyDescent="0.2">
      <c r="A11" s="30" t="s">
        <v>108</v>
      </c>
      <c r="B11" s="50">
        <v>14938.111500000003</v>
      </c>
      <c r="C11" s="50">
        <v>2614.5450000000001</v>
      </c>
      <c r="D11" s="50">
        <v>0.995</v>
      </c>
      <c r="E11" s="50">
        <v>2613.5500000000002</v>
      </c>
      <c r="F11" s="50">
        <v>0</v>
      </c>
      <c r="G11" s="51">
        <v>5.7134650579737585</v>
      </c>
    </row>
    <row r="12" spans="1:7" x14ac:dyDescent="0.2">
      <c r="A12" s="30" t="s">
        <v>109</v>
      </c>
      <c r="B12" s="50">
        <v>5606.74</v>
      </c>
      <c r="C12" s="50">
        <v>742.36299999999994</v>
      </c>
      <c r="D12" s="50">
        <v>8.8949999999999996</v>
      </c>
      <c r="E12" s="50">
        <v>733.46799999999996</v>
      </c>
      <c r="F12" s="50">
        <v>0</v>
      </c>
      <c r="G12" s="51">
        <v>7.5525585192149931</v>
      </c>
    </row>
    <row r="13" spans="1:7" ht="13.5" customHeight="1" x14ac:dyDescent="0.2">
      <c r="A13" s="30" t="s">
        <v>85</v>
      </c>
      <c r="B13" s="50">
        <v>5166.3881700000002</v>
      </c>
      <c r="C13" s="50">
        <v>329.78206999999998</v>
      </c>
      <c r="D13" s="50">
        <v>228.29109999999997</v>
      </c>
      <c r="E13" s="50">
        <v>101.49097</v>
      </c>
      <c r="F13" s="50">
        <v>0</v>
      </c>
      <c r="G13" s="51">
        <v>15.666067503306049</v>
      </c>
    </row>
    <row r="14" spans="1:7" ht="13.5" customHeight="1" x14ac:dyDescent="0.2">
      <c r="A14" s="30" t="s">
        <v>84</v>
      </c>
      <c r="B14" s="50">
        <v>3256.3865000000001</v>
      </c>
      <c r="C14" s="50">
        <v>135.50890000000001</v>
      </c>
      <c r="D14" s="50">
        <v>135.5078</v>
      </c>
      <c r="E14" s="50">
        <v>1.1000000000000001E-3</v>
      </c>
      <c r="F14" s="50">
        <v>0</v>
      </c>
      <c r="G14" s="51">
        <v>24.030794287312496</v>
      </c>
    </row>
    <row r="15" spans="1:7" ht="13.5" customHeight="1" x14ac:dyDescent="0.2">
      <c r="A15" s="30" t="s">
        <v>110</v>
      </c>
      <c r="B15" s="50">
        <v>1693.3925000000002</v>
      </c>
      <c r="C15" s="50">
        <v>401.60399999999998</v>
      </c>
      <c r="D15" s="50">
        <v>401.60399999999998</v>
      </c>
      <c r="E15" s="50">
        <v>0</v>
      </c>
      <c r="F15" s="50">
        <v>0</v>
      </c>
      <c r="G15" s="51">
        <v>4.2165727930996706</v>
      </c>
    </row>
    <row r="16" spans="1:7" ht="13.5" customHeight="1" x14ac:dyDescent="0.2">
      <c r="A16" s="30" t="s">
        <v>147</v>
      </c>
      <c r="B16" s="50">
        <v>1623.9589999999998</v>
      </c>
      <c r="C16" s="50">
        <v>42.539940000000001</v>
      </c>
      <c r="D16" s="50">
        <v>0</v>
      </c>
      <c r="E16" s="50">
        <v>42.539940000000001</v>
      </c>
      <c r="F16" s="50">
        <v>0</v>
      </c>
      <c r="G16" s="51">
        <v>38.174924553255124</v>
      </c>
    </row>
    <row r="17" spans="1:7" ht="13.5" customHeight="1" thickBot="1" x14ac:dyDescent="0.25">
      <c r="A17" s="34" t="s">
        <v>94</v>
      </c>
      <c r="B17" s="52">
        <v>413665.96240000002</v>
      </c>
      <c r="C17" s="52">
        <v>51531.16722000001</v>
      </c>
      <c r="D17" s="52">
        <v>40162.467149999997</v>
      </c>
      <c r="E17" s="52">
        <v>11148.17107</v>
      </c>
      <c r="F17" s="52">
        <v>220.529</v>
      </c>
      <c r="G17" s="53">
        <v>8.0274906375388735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7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s="6" customFormat="1" ht="15" x14ac:dyDescent="0.25">
      <c r="A1" s="4" t="s">
        <v>16</v>
      </c>
      <c r="B1" s="5"/>
      <c r="C1" s="5"/>
      <c r="D1" s="5"/>
      <c r="E1" s="55" t="s">
        <v>149</v>
      </c>
    </row>
    <row r="2" spans="1:5" s="6" customFormat="1" ht="15" x14ac:dyDescent="0.25">
      <c r="A2" s="59" t="s">
        <v>150</v>
      </c>
      <c r="B2" s="59"/>
      <c r="C2" s="59"/>
      <c r="D2" s="59"/>
      <c r="E2" s="59"/>
    </row>
    <row r="3" spans="1:5" s="6" customFormat="1" ht="12.75" customHeight="1" x14ac:dyDescent="0.25">
      <c r="A3" s="7"/>
      <c r="B3" s="5"/>
      <c r="C3" s="5"/>
      <c r="D3" s="5"/>
      <c r="E3" s="5"/>
    </row>
    <row r="4" spans="1:5" s="6" customFormat="1" ht="15" x14ac:dyDescent="0.25">
      <c r="A4" s="59" t="s">
        <v>60</v>
      </c>
      <c r="B4" s="59"/>
      <c r="C4" s="59"/>
      <c r="D4" s="59"/>
      <c r="E4" s="59"/>
    </row>
    <row r="5" spans="1:5" s="6" customFormat="1" ht="15" x14ac:dyDescent="0.25">
      <c r="A5" s="60"/>
      <c r="B5" s="60"/>
      <c r="C5" s="60"/>
      <c r="D5" s="60"/>
      <c r="E5" s="60"/>
    </row>
    <row r="6" spans="1:5" s="6" customFormat="1" ht="15" x14ac:dyDescent="0.25">
      <c r="A6" s="59" t="s">
        <v>72</v>
      </c>
      <c r="B6" s="59"/>
      <c r="C6" s="59"/>
      <c r="D6" s="59"/>
      <c r="E6" s="59"/>
    </row>
    <row r="7" spans="1:5" x14ac:dyDescent="0.2">
      <c r="A7" s="8" t="s">
        <v>9</v>
      </c>
      <c r="B7" s="9"/>
      <c r="C7" s="9"/>
      <c r="D7" s="9"/>
      <c r="E7" s="9"/>
    </row>
    <row r="8" spans="1:5" x14ac:dyDescent="0.2">
      <c r="A8" s="9"/>
      <c r="B8" s="9"/>
      <c r="C8" s="9"/>
      <c r="D8" s="9"/>
      <c r="E8" s="9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5">
        <v>1546695.7160493799</v>
      </c>
      <c r="C12" s="12"/>
      <c r="D12" s="13" t="s">
        <v>38</v>
      </c>
      <c r="E12" s="15">
        <v>858552.03703703696</v>
      </c>
    </row>
    <row r="13" spans="1:5" x14ac:dyDescent="0.2">
      <c r="A13" s="13"/>
      <c r="B13" s="16"/>
      <c r="C13" s="12"/>
      <c r="D13" s="13" t="s">
        <v>39</v>
      </c>
      <c r="E13" s="15">
        <v>1400485.38518519</v>
      </c>
    </row>
    <row r="14" spans="1:5" x14ac:dyDescent="0.2">
      <c r="A14" s="13" t="s">
        <v>40</v>
      </c>
      <c r="B14" s="16"/>
      <c r="C14" s="12"/>
      <c r="D14" s="13" t="s">
        <v>41</v>
      </c>
      <c r="E14" s="15">
        <v>284366.17283950601</v>
      </c>
    </row>
    <row r="15" spans="1:5" x14ac:dyDescent="0.2">
      <c r="A15" s="13" t="s">
        <v>42</v>
      </c>
      <c r="B15" s="15">
        <v>32584.777777777799</v>
      </c>
      <c r="C15" s="12"/>
      <c r="D15" s="11" t="s">
        <v>43</v>
      </c>
      <c r="E15" s="15">
        <v>2543403.5950617301</v>
      </c>
    </row>
    <row r="16" spans="1:5" x14ac:dyDescent="0.2">
      <c r="A16" s="13" t="s">
        <v>112</v>
      </c>
      <c r="B16" s="15">
        <v>14451.0032921811</v>
      </c>
      <c r="C16" s="12"/>
      <c r="D16" s="11"/>
      <c r="E16" s="15"/>
    </row>
    <row r="17" spans="1:5" x14ac:dyDescent="0.2">
      <c r="A17" s="13" t="s">
        <v>113</v>
      </c>
      <c r="B17" s="15">
        <v>19996.206584362099</v>
      </c>
      <c r="C17" s="12"/>
      <c r="D17" s="13" t="s">
        <v>44</v>
      </c>
      <c r="E17" s="15">
        <v>136091.42962963</v>
      </c>
    </row>
    <row r="18" spans="1:5" x14ac:dyDescent="0.2">
      <c r="A18" s="13" t="s">
        <v>114</v>
      </c>
      <c r="B18" s="15">
        <v>702907.38930041203</v>
      </c>
      <c r="C18" s="12"/>
      <c r="D18" s="13" t="s">
        <v>45</v>
      </c>
      <c r="E18" s="15">
        <v>447961.74567901198</v>
      </c>
    </row>
    <row r="19" spans="1:5" x14ac:dyDescent="0.2">
      <c r="A19" s="13" t="s">
        <v>115</v>
      </c>
      <c r="B19" s="15">
        <v>9086.0337448559694</v>
      </c>
      <c r="C19" s="12"/>
      <c r="D19" s="11" t="s">
        <v>46</v>
      </c>
      <c r="E19" s="15">
        <v>584053.17530864198</v>
      </c>
    </row>
    <row r="20" spans="1:5" x14ac:dyDescent="0.2">
      <c r="A20" s="13" t="s">
        <v>116</v>
      </c>
      <c r="B20" s="15">
        <v>4625.5127572016499</v>
      </c>
      <c r="C20" s="12"/>
      <c r="D20" s="13"/>
      <c r="E20" s="15"/>
    </row>
    <row r="21" spans="1:5" x14ac:dyDescent="0.2">
      <c r="A21" s="13" t="s">
        <v>117</v>
      </c>
      <c r="B21" s="15">
        <v>4248.1399176954701</v>
      </c>
      <c r="C21" s="12"/>
      <c r="D21" s="11" t="s">
        <v>47</v>
      </c>
      <c r="E21" s="15">
        <v>3127456.7703703698</v>
      </c>
    </row>
    <row r="22" spans="1:5" x14ac:dyDescent="0.2">
      <c r="A22" s="13" t="s">
        <v>118</v>
      </c>
      <c r="B22" s="15">
        <v>142965.938271605</v>
      </c>
      <c r="C22" s="12"/>
      <c r="D22" s="13"/>
      <c r="E22" s="16"/>
    </row>
    <row r="23" spans="1:5" x14ac:dyDescent="0.2">
      <c r="A23" s="13" t="s">
        <v>119</v>
      </c>
      <c r="B23" s="15">
        <v>2686.2617283950599</v>
      </c>
      <c r="C23" s="12"/>
      <c r="D23" s="11" t="s">
        <v>48</v>
      </c>
      <c r="E23" s="16"/>
    </row>
    <row r="24" spans="1:5" x14ac:dyDescent="0.2">
      <c r="A24" s="13" t="s">
        <v>120</v>
      </c>
      <c r="B24" s="15">
        <v>49097.305349794202</v>
      </c>
      <c r="C24" s="12"/>
      <c r="D24" s="13" t="s">
        <v>49</v>
      </c>
      <c r="E24" s="15">
        <v>935691.190123457</v>
      </c>
    </row>
    <row r="25" spans="1:5" x14ac:dyDescent="0.2">
      <c r="A25" s="13" t="s">
        <v>121</v>
      </c>
      <c r="B25" s="15">
        <v>18289.144032921798</v>
      </c>
      <c r="C25" s="12"/>
      <c r="D25" s="11"/>
      <c r="E25" s="15"/>
    </row>
    <row r="26" spans="1:5" x14ac:dyDescent="0.2">
      <c r="A26" s="13" t="s">
        <v>122</v>
      </c>
      <c r="B26" s="15">
        <v>128922.17530864201</v>
      </c>
      <c r="C26" s="12"/>
      <c r="D26" s="13" t="s">
        <v>32</v>
      </c>
      <c r="E26" s="15">
        <v>1831426.67160494</v>
      </c>
    </row>
    <row r="27" spans="1:5" x14ac:dyDescent="0.2">
      <c r="A27" s="13" t="s">
        <v>123</v>
      </c>
      <c r="B27" s="15">
        <v>73487.7176954733</v>
      </c>
      <c r="C27" s="12"/>
      <c r="D27" s="11"/>
      <c r="E27" s="15"/>
    </row>
    <row r="28" spans="1:5" x14ac:dyDescent="0.2">
      <c r="A28" s="13" t="s">
        <v>124</v>
      </c>
      <c r="B28" s="15">
        <v>35025.1283950617</v>
      </c>
      <c r="C28" s="12"/>
      <c r="D28" s="13" t="s">
        <v>33</v>
      </c>
      <c r="E28" s="15">
        <v>360338.90864197502</v>
      </c>
    </row>
    <row r="29" spans="1:5" x14ac:dyDescent="0.2">
      <c r="A29" s="13" t="s">
        <v>125</v>
      </c>
      <c r="B29" s="15">
        <v>4230.6032921810702</v>
      </c>
      <c r="C29" s="12"/>
      <c r="D29" s="11"/>
      <c r="E29" s="15"/>
    </row>
    <row r="30" spans="1:5" x14ac:dyDescent="0.2">
      <c r="A30" s="11" t="s">
        <v>126</v>
      </c>
      <c r="B30" s="15">
        <v>176443.71934156399</v>
      </c>
      <c r="C30" s="12"/>
      <c r="D30" s="11" t="s">
        <v>34</v>
      </c>
      <c r="E30" s="15">
        <v>3127456.7703703698</v>
      </c>
    </row>
    <row r="31" spans="1:5" x14ac:dyDescent="0.2">
      <c r="A31" s="13" t="s">
        <v>127</v>
      </c>
      <c r="B31" s="15">
        <v>1419047.05679012</v>
      </c>
      <c r="C31" s="12"/>
    </row>
    <row r="32" spans="1:5" x14ac:dyDescent="0.2">
      <c r="A32" s="13"/>
      <c r="B32" s="15"/>
      <c r="C32" s="12"/>
      <c r="D32" s="11"/>
      <c r="E32" s="16"/>
    </row>
    <row r="33" spans="1:5" x14ac:dyDescent="0.2">
      <c r="A33" s="13" t="s">
        <v>128</v>
      </c>
      <c r="B33" s="15">
        <v>127648.659259259</v>
      </c>
      <c r="C33" s="12"/>
      <c r="D33" s="13" t="s">
        <v>50</v>
      </c>
      <c r="E33" s="16"/>
    </row>
    <row r="34" spans="1:5" x14ac:dyDescent="0.2">
      <c r="A34" s="11"/>
      <c r="B34" s="16"/>
      <c r="C34" s="12"/>
      <c r="D34" s="13"/>
      <c r="E34" s="16"/>
    </row>
    <row r="35" spans="1:5" x14ac:dyDescent="0.2">
      <c r="A35" s="13" t="s">
        <v>51</v>
      </c>
      <c r="B35" s="16"/>
      <c r="C35" s="12"/>
      <c r="D35" s="11" t="s">
        <v>79</v>
      </c>
      <c r="E35" s="15">
        <v>101.83950617284</v>
      </c>
    </row>
    <row r="36" spans="1:5" x14ac:dyDescent="0.2">
      <c r="A36" s="13" t="s">
        <v>129</v>
      </c>
      <c r="B36" s="15">
        <v>2555.8592592592599</v>
      </c>
      <c r="C36" s="12"/>
      <c r="D36" s="11" t="s">
        <v>80</v>
      </c>
      <c r="E36" s="15">
        <v>77.750617283950604</v>
      </c>
    </row>
    <row r="37" spans="1:5" x14ac:dyDescent="0.2">
      <c r="A37" s="13" t="s">
        <v>130</v>
      </c>
      <c r="B37" s="15">
        <v>0</v>
      </c>
      <c r="C37" s="12"/>
      <c r="D37" s="11"/>
      <c r="E37" s="16"/>
    </row>
    <row r="38" spans="1:5" x14ac:dyDescent="0.2">
      <c r="A38" s="11" t="s">
        <v>131</v>
      </c>
      <c r="B38" s="15">
        <v>2555.8592592592599</v>
      </c>
      <c r="C38" s="12"/>
      <c r="D38" s="13" t="s">
        <v>8</v>
      </c>
      <c r="E38" s="16"/>
    </row>
    <row r="39" spans="1:5" x14ac:dyDescent="0.2">
      <c r="A39" s="13"/>
      <c r="B39" s="15"/>
      <c r="C39" s="12"/>
      <c r="D39" s="11"/>
      <c r="E39" s="16"/>
    </row>
    <row r="40" spans="1:5" x14ac:dyDescent="0.2">
      <c r="A40" s="11" t="s">
        <v>132</v>
      </c>
      <c r="B40" s="15">
        <v>64294.266666666699</v>
      </c>
      <c r="C40" s="12"/>
      <c r="D40" s="13" t="s">
        <v>52</v>
      </c>
      <c r="E40" s="17">
        <v>9.6592098765432102</v>
      </c>
    </row>
    <row r="41" spans="1:5" x14ac:dyDescent="0.2">
      <c r="A41" s="13" t="s">
        <v>133</v>
      </c>
      <c r="B41" s="15">
        <v>14.017283950617299</v>
      </c>
      <c r="C41" s="12"/>
      <c r="D41" s="13" t="s">
        <v>53</v>
      </c>
      <c r="E41" s="18" t="s">
        <v>137</v>
      </c>
    </row>
    <row r="42" spans="1:5" x14ac:dyDescent="0.2">
      <c r="A42" s="11" t="s">
        <v>134</v>
      </c>
      <c r="B42" s="15">
        <v>64308.283950617297</v>
      </c>
      <c r="C42" s="12"/>
      <c r="D42" s="13" t="s">
        <v>54</v>
      </c>
      <c r="E42" s="15">
        <v>12.2405271828666</v>
      </c>
    </row>
    <row r="43" spans="1:5" x14ac:dyDescent="0.2">
      <c r="A43" s="13"/>
      <c r="B43" s="15"/>
      <c r="C43" s="12"/>
      <c r="D43" s="13" t="s">
        <v>55</v>
      </c>
      <c r="E43" s="17">
        <v>23.111202635914299</v>
      </c>
    </row>
    <row r="44" spans="1:5" x14ac:dyDescent="0.2">
      <c r="A44" s="13" t="s">
        <v>135</v>
      </c>
      <c r="B44" s="15">
        <v>-61752.424691357999</v>
      </c>
      <c r="C44" s="12"/>
      <c r="D44" s="19"/>
      <c r="E44" s="16"/>
    </row>
    <row r="45" spans="1:5" x14ac:dyDescent="0.2">
      <c r="A45" s="11"/>
      <c r="B45" s="15"/>
      <c r="C45" s="12"/>
      <c r="D45" s="19" t="s">
        <v>56</v>
      </c>
      <c r="E45" s="15">
        <v>70</v>
      </c>
    </row>
    <row r="46" spans="1:5" x14ac:dyDescent="0.2">
      <c r="A46" s="13" t="s">
        <v>136</v>
      </c>
      <c r="B46" s="15">
        <v>65896.234567901207</v>
      </c>
      <c r="C46" s="12"/>
      <c r="D46" s="19" t="s">
        <v>57</v>
      </c>
      <c r="E46" s="15">
        <v>1215</v>
      </c>
    </row>
    <row r="47" spans="1:5" x14ac:dyDescent="0.2">
      <c r="A47" s="11"/>
      <c r="B47" s="15"/>
      <c r="C47" s="12"/>
    </row>
    <row r="48" spans="1:5" x14ac:dyDescent="0.2">
      <c r="A48" s="13"/>
      <c r="B48" s="20"/>
      <c r="C48" s="12"/>
      <c r="D48" s="12"/>
      <c r="E48" s="12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5" width="11.42578125" style="10" customWidth="1"/>
    <col min="6" max="16384" width="11.42578125" style="10"/>
  </cols>
  <sheetData>
    <row r="1" spans="1:5" ht="15" x14ac:dyDescent="0.25">
      <c r="A1" s="4" t="s">
        <v>28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66</v>
      </c>
      <c r="B4" s="59"/>
      <c r="C4" s="59"/>
      <c r="D4" s="59"/>
      <c r="E4" s="59"/>
    </row>
    <row r="5" spans="1:5" ht="15" x14ac:dyDescent="0.25">
      <c r="A5" s="59" t="s">
        <v>71</v>
      </c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22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37355890.432432398</v>
      </c>
      <c r="C12" s="12"/>
      <c r="D12" s="13" t="s">
        <v>38</v>
      </c>
      <c r="E12" s="14">
        <v>101882829.378378</v>
      </c>
    </row>
    <row r="13" spans="1:5" x14ac:dyDescent="0.2">
      <c r="A13" s="13"/>
      <c r="B13" s="14"/>
      <c r="C13" s="12"/>
      <c r="D13" s="13" t="s">
        <v>58</v>
      </c>
      <c r="E13" s="14">
        <v>55777918.783783801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10749269.4594595</v>
      </c>
    </row>
    <row r="15" spans="1:5" x14ac:dyDescent="0.2">
      <c r="A15" s="13" t="s">
        <v>42</v>
      </c>
      <c r="B15" s="14">
        <v>787606.21621621598</v>
      </c>
      <c r="C15" s="12"/>
      <c r="D15" s="11" t="s">
        <v>43</v>
      </c>
      <c r="E15" s="14">
        <v>168410017.621622</v>
      </c>
    </row>
    <row r="16" spans="1:5" x14ac:dyDescent="0.2">
      <c r="A16" s="13" t="s">
        <v>112</v>
      </c>
      <c r="B16" s="14">
        <v>271570.459459459</v>
      </c>
      <c r="C16" s="12"/>
      <c r="D16" s="11"/>
      <c r="E16" s="14"/>
    </row>
    <row r="17" spans="1:5" x14ac:dyDescent="0.2">
      <c r="A17" s="13" t="s">
        <v>113</v>
      </c>
      <c r="B17" s="15">
        <v>483039.70270270301</v>
      </c>
      <c r="C17" s="12"/>
      <c r="D17" s="13" t="s">
        <v>44</v>
      </c>
      <c r="E17" s="14">
        <v>4572714.5405405397</v>
      </c>
    </row>
    <row r="18" spans="1:5" x14ac:dyDescent="0.2">
      <c r="A18" s="13" t="s">
        <v>114</v>
      </c>
      <c r="B18" s="14">
        <v>11152649.243243201</v>
      </c>
      <c r="C18" s="12"/>
      <c r="D18" s="13" t="s">
        <v>45</v>
      </c>
      <c r="E18" s="14">
        <v>19401906.783783801</v>
      </c>
    </row>
    <row r="19" spans="1:5" x14ac:dyDescent="0.2">
      <c r="A19" s="13" t="s">
        <v>115</v>
      </c>
      <c r="B19" s="14">
        <v>212613.75675675701</v>
      </c>
      <c r="C19" s="12"/>
      <c r="D19" s="11" t="s">
        <v>46</v>
      </c>
      <c r="E19" s="14">
        <v>23974621.324324299</v>
      </c>
    </row>
    <row r="20" spans="1:5" x14ac:dyDescent="0.2">
      <c r="A20" s="13" t="s">
        <v>116</v>
      </c>
      <c r="B20" s="14">
        <v>276262.67567567597</v>
      </c>
      <c r="C20" s="12"/>
      <c r="D20" s="13" t="s">
        <v>5</v>
      </c>
      <c r="E20" s="14"/>
    </row>
    <row r="21" spans="1:5" x14ac:dyDescent="0.2">
      <c r="A21" s="13" t="s">
        <v>117</v>
      </c>
      <c r="B21" s="14">
        <v>103408.864864865</v>
      </c>
      <c r="C21" s="12"/>
      <c r="D21" s="11" t="s">
        <v>47</v>
      </c>
      <c r="E21" s="14">
        <v>192384638.94594601</v>
      </c>
    </row>
    <row r="22" spans="1:5" x14ac:dyDescent="0.2">
      <c r="A22" s="13" t="s">
        <v>118</v>
      </c>
      <c r="B22" s="14">
        <v>3539096.2162162201</v>
      </c>
      <c r="C22" s="12"/>
      <c r="D22" s="13" t="s">
        <v>5</v>
      </c>
      <c r="E22" s="14"/>
    </row>
    <row r="23" spans="1:5" x14ac:dyDescent="0.2">
      <c r="A23" s="13" t="s">
        <v>119</v>
      </c>
      <c r="B23" s="14">
        <v>4843292.4054054096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1854098.13513514</v>
      </c>
      <c r="C24" s="12"/>
      <c r="D24" s="13" t="s">
        <v>49</v>
      </c>
      <c r="E24" s="14">
        <v>58844751.864864901</v>
      </c>
    </row>
    <row r="25" spans="1:5" x14ac:dyDescent="0.2">
      <c r="A25" s="13" t="s">
        <v>121</v>
      </c>
      <c r="B25" s="14">
        <v>11842.648648648599</v>
      </c>
      <c r="C25" s="12"/>
      <c r="D25" s="11" t="s">
        <v>5</v>
      </c>
      <c r="E25" s="14"/>
    </row>
    <row r="26" spans="1:5" x14ac:dyDescent="0.2">
      <c r="A26" s="13" t="s">
        <v>122</v>
      </c>
      <c r="B26" s="14">
        <v>1855349.94594595</v>
      </c>
      <c r="C26" s="12"/>
      <c r="D26" s="13" t="s">
        <v>32</v>
      </c>
      <c r="E26" s="14">
        <v>122623389.86486501</v>
      </c>
    </row>
    <row r="27" spans="1:5" x14ac:dyDescent="0.2">
      <c r="A27" s="13" t="s">
        <v>123</v>
      </c>
      <c r="B27" s="14">
        <v>1214548.2162162201</v>
      </c>
      <c r="C27" s="12"/>
      <c r="D27" s="11" t="s">
        <v>5</v>
      </c>
      <c r="E27" s="14"/>
    </row>
    <row r="28" spans="1:5" x14ac:dyDescent="0.2">
      <c r="A28" s="13" t="s">
        <v>124</v>
      </c>
      <c r="B28" s="14">
        <v>451129.02702702698</v>
      </c>
      <c r="C28" s="12"/>
      <c r="D28" s="13" t="s">
        <v>33</v>
      </c>
      <c r="E28" s="14">
        <v>10916497.216216199</v>
      </c>
    </row>
    <row r="29" spans="1:5" x14ac:dyDescent="0.2">
      <c r="A29" s="13" t="s">
        <v>125</v>
      </c>
      <c r="B29" s="14">
        <v>208545.21621621601</v>
      </c>
      <c r="C29" s="12"/>
      <c r="D29" s="11" t="s">
        <v>5</v>
      </c>
      <c r="E29" s="14"/>
    </row>
    <row r="30" spans="1:5" x14ac:dyDescent="0.2">
      <c r="A30" s="11" t="s">
        <v>126</v>
      </c>
      <c r="B30" s="14">
        <v>1715459.13513514</v>
      </c>
      <c r="C30" s="12"/>
      <c r="D30" s="11" t="s">
        <v>34</v>
      </c>
      <c r="E30" s="14">
        <v>192384638.94594601</v>
      </c>
    </row>
    <row r="31" spans="1:5" x14ac:dyDescent="0.2">
      <c r="A31" s="13" t="s">
        <v>127</v>
      </c>
      <c r="B31" s="14">
        <v>28980511.864864901</v>
      </c>
      <c r="C31" s="12"/>
    </row>
    <row r="32" spans="1:5" x14ac:dyDescent="0.2">
      <c r="A32" s="13"/>
      <c r="B32" s="14"/>
      <c r="C32" s="12"/>
      <c r="D32" s="11" t="s">
        <v>5</v>
      </c>
      <c r="E32" s="14"/>
    </row>
    <row r="33" spans="1:5" x14ac:dyDescent="0.2">
      <c r="A33" s="13" t="s">
        <v>128</v>
      </c>
      <c r="B33" s="14">
        <v>8375378.5675675701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 t="s">
        <v>5</v>
      </c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179.32432432432401</v>
      </c>
    </row>
    <row r="36" spans="1:5" x14ac:dyDescent="0.2">
      <c r="A36" s="13" t="s">
        <v>129</v>
      </c>
      <c r="B36" s="14">
        <v>271240.29729729699</v>
      </c>
      <c r="C36" s="12"/>
      <c r="D36" s="11" t="s">
        <v>80</v>
      </c>
      <c r="E36" s="14">
        <v>134</v>
      </c>
    </row>
    <row r="37" spans="1:5" x14ac:dyDescent="0.2">
      <c r="A37" s="13" t="s">
        <v>130</v>
      </c>
      <c r="B37" s="14">
        <v>10406.351351351401</v>
      </c>
      <c r="C37" s="12"/>
      <c r="D37" s="11" t="s">
        <v>5</v>
      </c>
      <c r="E37" s="47"/>
    </row>
    <row r="38" spans="1:5" x14ac:dyDescent="0.2">
      <c r="A38" s="11" t="s">
        <v>131</v>
      </c>
      <c r="B38" s="14">
        <v>281646.64864864899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 t="s">
        <v>5</v>
      </c>
      <c r="E39" s="14"/>
    </row>
    <row r="40" spans="1:5" x14ac:dyDescent="0.2">
      <c r="A40" s="11" t="s">
        <v>132</v>
      </c>
      <c r="B40" s="14">
        <v>3362380.7567567602</v>
      </c>
      <c r="C40" s="12"/>
      <c r="D40" s="13" t="s">
        <v>52</v>
      </c>
      <c r="E40" s="47">
        <v>38.142972972972998</v>
      </c>
    </row>
    <row r="41" spans="1:5" x14ac:dyDescent="0.2">
      <c r="A41" s="13" t="s">
        <v>133</v>
      </c>
      <c r="B41" s="14">
        <v>293.243243243243</v>
      </c>
      <c r="C41" s="12"/>
      <c r="D41" s="13" t="s">
        <v>53</v>
      </c>
      <c r="E41" s="49">
        <v>508.82857142857102</v>
      </c>
    </row>
    <row r="42" spans="1:5" x14ac:dyDescent="0.2">
      <c r="A42" s="11" t="s">
        <v>134</v>
      </c>
      <c r="B42" s="14">
        <v>3362674</v>
      </c>
      <c r="C42" s="12"/>
      <c r="D42" s="13" t="s">
        <v>54</v>
      </c>
      <c r="E42" s="49">
        <v>266.125</v>
      </c>
    </row>
    <row r="43" spans="1:5" x14ac:dyDescent="0.2">
      <c r="A43" s="13"/>
      <c r="B43" s="14"/>
      <c r="C43" s="12"/>
      <c r="D43" s="13" t="s">
        <v>55</v>
      </c>
      <c r="E43" s="47">
        <v>16.891891891891898</v>
      </c>
    </row>
    <row r="44" spans="1:5" x14ac:dyDescent="0.2">
      <c r="A44" s="13" t="s">
        <v>135</v>
      </c>
      <c r="B44" s="14">
        <v>-3081027.3513513501</v>
      </c>
      <c r="C44" s="12"/>
      <c r="D44" s="12" t="s">
        <v>5</v>
      </c>
      <c r="E44" s="12"/>
    </row>
    <row r="45" spans="1:5" x14ac:dyDescent="0.2">
      <c r="A45" s="11"/>
      <c r="B45" s="14"/>
      <c r="C45" s="12"/>
      <c r="D45" s="12" t="s">
        <v>56</v>
      </c>
      <c r="E45" s="12">
        <v>15</v>
      </c>
    </row>
    <row r="46" spans="1:5" x14ac:dyDescent="0.2">
      <c r="A46" s="13" t="s">
        <v>136</v>
      </c>
      <c r="B46" s="14">
        <v>5294351.2162162196</v>
      </c>
      <c r="C46" s="12"/>
      <c r="D46" s="12" t="s">
        <v>57</v>
      </c>
      <c r="E46" s="12">
        <v>37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B53" s="12"/>
      <c r="C53" s="12"/>
      <c r="D53" s="12"/>
      <c r="E53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160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103</v>
      </c>
      <c r="B6" s="50">
        <v>462990.28199999995</v>
      </c>
      <c r="C6" s="50">
        <v>82368.193000000014</v>
      </c>
      <c r="D6" s="50">
        <v>82368.193000000014</v>
      </c>
      <c r="E6" s="50">
        <v>0</v>
      </c>
      <c r="F6" s="50">
        <f>SUM(C6-D6-E6)</f>
        <v>0</v>
      </c>
      <c r="G6" s="51">
        <v>5.6209838426344989</v>
      </c>
    </row>
    <row r="7" spans="1:7" ht="13.5" customHeight="1" x14ac:dyDescent="0.2">
      <c r="A7" s="30" t="s">
        <v>86</v>
      </c>
      <c r="B7" s="50">
        <v>341917.81000000006</v>
      </c>
      <c r="C7" s="50">
        <v>26547.226999999999</v>
      </c>
      <c r="D7" s="50">
        <v>5479.7649999999994</v>
      </c>
      <c r="E7" s="50">
        <v>21067.462</v>
      </c>
      <c r="F7" s="50">
        <f t="shared" ref="F7:F15" si="0">SUM(C7-D7-E7)</f>
        <v>0</v>
      </c>
      <c r="G7" s="51">
        <v>12.879605466891137</v>
      </c>
    </row>
    <row r="8" spans="1:7" ht="13.5" customHeight="1" x14ac:dyDescent="0.2">
      <c r="A8" s="30" t="s">
        <v>81</v>
      </c>
      <c r="B8" s="50">
        <v>310028.30247000017</v>
      </c>
      <c r="C8" s="50">
        <v>13059.793299999992</v>
      </c>
      <c r="D8" s="50">
        <v>13059.205299999992</v>
      </c>
      <c r="E8" s="50">
        <v>0.58800000000000008</v>
      </c>
      <c r="F8" s="50">
        <v>0</v>
      </c>
      <c r="G8" s="51">
        <v>23.739143135596176</v>
      </c>
    </row>
    <row r="9" spans="1:7" ht="13.5" customHeight="1" x14ac:dyDescent="0.2">
      <c r="A9" s="30" t="s">
        <v>83</v>
      </c>
      <c r="B9" s="50">
        <v>138471.04054999995</v>
      </c>
      <c r="C9" s="50">
        <v>23709.352190000001</v>
      </c>
      <c r="D9" s="50">
        <v>20336.169809999999</v>
      </c>
      <c r="E9" s="50">
        <v>3373.1823800000016</v>
      </c>
      <c r="F9" s="50">
        <v>0</v>
      </c>
      <c r="G9" s="51">
        <v>5.8403552927272102</v>
      </c>
    </row>
    <row r="10" spans="1:7" ht="13.5" customHeight="1" x14ac:dyDescent="0.2">
      <c r="A10" s="30" t="s">
        <v>108</v>
      </c>
      <c r="B10" s="50">
        <v>62132.502999999997</v>
      </c>
      <c r="C10" s="50">
        <v>10626.025</v>
      </c>
      <c r="D10" s="50">
        <v>1.502</v>
      </c>
      <c r="E10" s="50">
        <v>10624.522999999999</v>
      </c>
      <c r="F10" s="50">
        <f t="shared" si="0"/>
        <v>0</v>
      </c>
      <c r="G10" s="51">
        <v>5.8472009053244278</v>
      </c>
    </row>
    <row r="11" spans="1:7" x14ac:dyDescent="0.2">
      <c r="A11" s="30" t="s">
        <v>82</v>
      </c>
      <c r="B11" s="50">
        <v>9979.000960000003</v>
      </c>
      <c r="C11" s="50">
        <v>1047.4076600000001</v>
      </c>
      <c r="D11" s="50">
        <v>1047.3956600000001</v>
      </c>
      <c r="E11" s="50">
        <v>1.2E-2</v>
      </c>
      <c r="F11" s="50">
        <f t="shared" si="0"/>
        <v>-5.6388921310102091E-14</v>
      </c>
      <c r="G11" s="51">
        <v>9.5273324237479802</v>
      </c>
    </row>
    <row r="12" spans="1:7" ht="13.5" customHeight="1" x14ac:dyDescent="0.2">
      <c r="A12" s="30" t="s">
        <v>147</v>
      </c>
      <c r="B12" s="50">
        <v>4242.6028699999997</v>
      </c>
      <c r="C12" s="50">
        <v>117.83506</v>
      </c>
      <c r="D12" s="50">
        <v>57.446079999999995</v>
      </c>
      <c r="E12" s="50">
        <v>60.388979999999997</v>
      </c>
      <c r="F12" s="50">
        <f t="shared" si="0"/>
        <v>7.1054273576010019E-15</v>
      </c>
      <c r="G12" s="51">
        <v>36.00458870220799</v>
      </c>
    </row>
    <row r="13" spans="1:7" ht="13.5" customHeight="1" x14ac:dyDescent="0.2">
      <c r="A13" s="30" t="s">
        <v>107</v>
      </c>
      <c r="B13" s="50">
        <v>3329.2759999999998</v>
      </c>
      <c r="C13" s="50">
        <v>303.82</v>
      </c>
      <c r="D13" s="50">
        <v>160.386</v>
      </c>
      <c r="E13" s="50">
        <v>143.434</v>
      </c>
      <c r="F13" s="50">
        <v>0</v>
      </c>
      <c r="G13" s="51">
        <v>10.958054110986769</v>
      </c>
    </row>
    <row r="14" spans="1:7" ht="13.5" customHeight="1" x14ac:dyDescent="0.2">
      <c r="A14" s="30" t="s">
        <v>110</v>
      </c>
      <c r="B14" s="50">
        <v>1114.0328500000001</v>
      </c>
      <c r="C14" s="50">
        <v>218.517</v>
      </c>
      <c r="D14" s="50">
        <v>218.517</v>
      </c>
      <c r="E14" s="50">
        <v>0</v>
      </c>
      <c r="F14" s="50">
        <f t="shared" si="0"/>
        <v>0</v>
      </c>
      <c r="G14" s="51">
        <v>5.0981518600383495</v>
      </c>
    </row>
    <row r="15" spans="1:7" ht="13.5" customHeight="1" x14ac:dyDescent="0.2">
      <c r="A15" s="30" t="s">
        <v>84</v>
      </c>
      <c r="B15" s="50">
        <v>1102.9924999999998</v>
      </c>
      <c r="C15" s="50">
        <v>45.438000000000002</v>
      </c>
      <c r="D15" s="50">
        <v>45.438000000000002</v>
      </c>
      <c r="E15" s="50">
        <v>0</v>
      </c>
      <c r="F15" s="50">
        <f t="shared" si="0"/>
        <v>0</v>
      </c>
      <c r="G15" s="51">
        <v>24.274670980236806</v>
      </c>
    </row>
    <row r="16" spans="1:7" ht="13.5" customHeight="1" x14ac:dyDescent="0.2">
      <c r="A16" s="30" t="s">
        <v>85</v>
      </c>
      <c r="B16" s="50">
        <v>591.72228000000007</v>
      </c>
      <c r="C16" s="50">
        <v>111.32723000000001</v>
      </c>
      <c r="D16" s="50">
        <v>69.012230000000017</v>
      </c>
      <c r="E16" s="50">
        <v>16.846</v>
      </c>
      <c r="F16" s="50">
        <v>25.469000000000001</v>
      </c>
      <c r="G16" s="51">
        <v>5.3151621575422299</v>
      </c>
    </row>
    <row r="17" spans="1:7" ht="13.5" customHeight="1" thickBot="1" x14ac:dyDescent="0.25">
      <c r="A17" s="34" t="s">
        <v>94</v>
      </c>
      <c r="B17" s="52">
        <v>1335899.5654800001</v>
      </c>
      <c r="C17" s="52">
        <v>158154.93543999997</v>
      </c>
      <c r="D17" s="52">
        <v>122843.03007999998</v>
      </c>
      <c r="E17" s="52">
        <v>35286.43636</v>
      </c>
      <c r="F17" s="52">
        <v>25.469000000000001</v>
      </c>
      <c r="G17" s="53">
        <v>8.4467775966865517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146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7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" t="s">
        <v>29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67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23</v>
      </c>
      <c r="B7" s="12"/>
      <c r="C7" s="12"/>
      <c r="D7" s="12"/>
      <c r="E7" s="12"/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78740471.611940295</v>
      </c>
      <c r="C12" s="12"/>
      <c r="D12" s="13" t="s">
        <v>38</v>
      </c>
      <c r="E12" s="14">
        <v>122001817</v>
      </c>
    </row>
    <row r="13" spans="1:5" x14ac:dyDescent="0.2">
      <c r="A13" s="13"/>
      <c r="B13" s="14"/>
      <c r="C13" s="12"/>
      <c r="D13" s="13" t="s">
        <v>39</v>
      </c>
      <c r="E13" s="14">
        <v>85516607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45895622</v>
      </c>
    </row>
    <row r="15" spans="1:5" x14ac:dyDescent="0.2">
      <c r="A15" s="13" t="s">
        <v>42</v>
      </c>
      <c r="B15" s="14">
        <v>1615427.5223880601</v>
      </c>
      <c r="C15" s="12"/>
      <c r="D15" s="11" t="s">
        <v>43</v>
      </c>
      <c r="E15" s="14">
        <v>253414046</v>
      </c>
    </row>
    <row r="16" spans="1:5" x14ac:dyDescent="0.2">
      <c r="A16" s="13" t="s">
        <v>112</v>
      </c>
      <c r="B16" s="14">
        <v>468698.94029850699</v>
      </c>
      <c r="C16" s="12"/>
      <c r="D16" s="11"/>
      <c r="E16" s="14"/>
    </row>
    <row r="17" spans="1:5" x14ac:dyDescent="0.2">
      <c r="A17" s="13" t="s">
        <v>113</v>
      </c>
      <c r="B17" s="15">
        <v>991172.34328358201</v>
      </c>
      <c r="C17" s="12"/>
      <c r="D17" s="13" t="s">
        <v>44</v>
      </c>
      <c r="E17" s="14">
        <v>26242533</v>
      </c>
    </row>
    <row r="18" spans="1:5" x14ac:dyDescent="0.2">
      <c r="A18" s="13" t="s">
        <v>114</v>
      </c>
      <c r="B18" s="14">
        <v>20634980.089552201</v>
      </c>
      <c r="C18" s="12"/>
      <c r="D18" s="13" t="s">
        <v>45</v>
      </c>
      <c r="E18" s="14">
        <v>42313296</v>
      </c>
    </row>
    <row r="19" spans="1:5" x14ac:dyDescent="0.2">
      <c r="A19" s="13" t="s">
        <v>115</v>
      </c>
      <c r="B19" s="14">
        <v>398351.22388059698</v>
      </c>
      <c r="C19" s="12"/>
      <c r="D19" s="11" t="s">
        <v>46</v>
      </c>
      <c r="E19" s="14">
        <v>68555829</v>
      </c>
    </row>
    <row r="20" spans="1:5" x14ac:dyDescent="0.2">
      <c r="A20" s="13" t="s">
        <v>116</v>
      </c>
      <c r="B20" s="14">
        <v>417815.49253731302</v>
      </c>
      <c r="C20" s="12"/>
      <c r="D20" s="13"/>
      <c r="E20" s="14"/>
    </row>
    <row r="21" spans="1:5" x14ac:dyDescent="0.2">
      <c r="A21" s="13" t="s">
        <v>117</v>
      </c>
      <c r="B21" s="14">
        <v>210337.82089552199</v>
      </c>
      <c r="C21" s="12"/>
      <c r="D21" s="11" t="s">
        <v>47</v>
      </c>
      <c r="E21" s="14">
        <v>321969875</v>
      </c>
    </row>
    <row r="22" spans="1:5" x14ac:dyDescent="0.2">
      <c r="A22" s="13" t="s">
        <v>118</v>
      </c>
      <c r="B22" s="14">
        <v>6030580</v>
      </c>
      <c r="C22" s="12"/>
      <c r="D22" s="13"/>
      <c r="E22" s="14"/>
    </row>
    <row r="23" spans="1:5" x14ac:dyDescent="0.2">
      <c r="A23" s="13" t="s">
        <v>119</v>
      </c>
      <c r="B23" s="14">
        <v>3527291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5211757.0746268705</v>
      </c>
      <c r="C24" s="12"/>
      <c r="D24" s="13" t="s">
        <v>49</v>
      </c>
      <c r="E24" s="14">
        <v>137997755</v>
      </c>
    </row>
    <row r="25" spans="1:5" x14ac:dyDescent="0.2">
      <c r="A25" s="13" t="s">
        <v>121</v>
      </c>
      <c r="B25" s="14">
        <v>49864</v>
      </c>
      <c r="C25" s="12"/>
      <c r="D25" s="11"/>
      <c r="E25" s="14"/>
    </row>
    <row r="26" spans="1:5" x14ac:dyDescent="0.2">
      <c r="A26" s="13" t="s">
        <v>122</v>
      </c>
      <c r="B26" s="14">
        <v>5241811.6417910401</v>
      </c>
      <c r="C26" s="12"/>
      <c r="D26" s="13" t="s">
        <v>32</v>
      </c>
      <c r="E26" s="14">
        <v>157560867</v>
      </c>
    </row>
    <row r="27" spans="1:5" x14ac:dyDescent="0.2">
      <c r="A27" s="13" t="s">
        <v>123</v>
      </c>
      <c r="B27" s="14">
        <v>2750520.0298507502</v>
      </c>
      <c r="C27" s="12"/>
      <c r="D27" s="11"/>
      <c r="E27" s="14"/>
    </row>
    <row r="28" spans="1:5" x14ac:dyDescent="0.2">
      <c r="A28" s="13" t="s">
        <v>124</v>
      </c>
      <c r="B28" s="14">
        <v>654946.34328358201</v>
      </c>
      <c r="C28" s="12"/>
      <c r="D28" s="13" t="s">
        <v>33</v>
      </c>
      <c r="E28" s="14">
        <v>26411253</v>
      </c>
    </row>
    <row r="29" spans="1:5" x14ac:dyDescent="0.2">
      <c r="A29" s="13" t="s">
        <v>125</v>
      </c>
      <c r="B29" s="14">
        <v>329637.044776119</v>
      </c>
      <c r="C29" s="12"/>
      <c r="D29" s="11"/>
      <c r="E29" s="14"/>
    </row>
    <row r="30" spans="1:5" x14ac:dyDescent="0.2">
      <c r="A30" s="11" t="s">
        <v>126</v>
      </c>
      <c r="B30" s="14">
        <v>6090517.1044776104</v>
      </c>
      <c r="C30" s="12"/>
      <c r="D30" s="11" t="s">
        <v>34</v>
      </c>
      <c r="E30" s="14">
        <v>321969875</v>
      </c>
    </row>
    <row r="31" spans="1:5" x14ac:dyDescent="0.2">
      <c r="A31" s="13" t="s">
        <v>127</v>
      </c>
      <c r="B31" s="14">
        <v>54623707.671641797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24116763.940298501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142</v>
      </c>
    </row>
    <row r="36" spans="1:5" x14ac:dyDescent="0.2">
      <c r="A36" s="13" t="s">
        <v>129</v>
      </c>
      <c r="B36" s="14">
        <v>3016724</v>
      </c>
      <c r="C36" s="12"/>
      <c r="D36" s="11" t="s">
        <v>80</v>
      </c>
      <c r="E36" s="14">
        <v>106</v>
      </c>
    </row>
    <row r="37" spans="1:5" x14ac:dyDescent="0.2">
      <c r="A37" s="13" t="s">
        <v>130</v>
      </c>
      <c r="B37" s="14">
        <v>72617</v>
      </c>
      <c r="C37" s="12"/>
      <c r="D37" s="11"/>
      <c r="E37" s="47"/>
    </row>
    <row r="38" spans="1:5" x14ac:dyDescent="0.2">
      <c r="A38" s="11" t="s">
        <v>131</v>
      </c>
      <c r="B38" s="14">
        <v>3089341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5174926</v>
      </c>
      <c r="C40" s="12"/>
      <c r="D40" s="13" t="s">
        <v>52</v>
      </c>
      <c r="E40" s="47">
        <v>67.330895522388104</v>
      </c>
    </row>
    <row r="41" spans="1:5" x14ac:dyDescent="0.2">
      <c r="A41" s="13" t="s">
        <v>133</v>
      </c>
      <c r="B41" s="14">
        <v>404788</v>
      </c>
      <c r="C41" s="12"/>
      <c r="D41" s="13" t="s">
        <v>53</v>
      </c>
      <c r="E41" s="14">
        <v>2044.6865671641799</v>
      </c>
    </row>
    <row r="42" spans="1:5" x14ac:dyDescent="0.2">
      <c r="A42" s="11" t="s">
        <v>134</v>
      </c>
      <c r="B42" s="14">
        <v>5579714</v>
      </c>
      <c r="C42" s="12"/>
      <c r="D42" s="13" t="s">
        <v>54</v>
      </c>
      <c r="E42" s="18" t="s">
        <v>137</v>
      </c>
    </row>
    <row r="43" spans="1:5" x14ac:dyDescent="0.2">
      <c r="A43" s="13"/>
      <c r="B43" s="14"/>
      <c r="C43" s="12"/>
      <c r="D43" s="13" t="s">
        <v>55</v>
      </c>
      <c r="E43" s="47">
        <v>17.268656716417901</v>
      </c>
    </row>
    <row r="44" spans="1:5" x14ac:dyDescent="0.2">
      <c r="A44" s="13" t="s">
        <v>135</v>
      </c>
      <c r="B44" s="14">
        <v>-2490373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54</v>
      </c>
    </row>
    <row r="46" spans="1:5" x14ac:dyDescent="0.2">
      <c r="A46" s="13" t="s">
        <v>136</v>
      </c>
      <c r="B46" s="14">
        <v>21626390.940298501</v>
      </c>
      <c r="C46" s="12"/>
      <c r="D46" s="12" t="s">
        <v>57</v>
      </c>
      <c r="E46" s="12">
        <v>67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B57" s="12"/>
      <c r="C57" s="12"/>
      <c r="D57" s="12"/>
      <c r="E57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1.42578125" style="10"/>
    <col min="7" max="7" width="11.42578125" style="40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161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ht="21.75" customHeight="1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86</v>
      </c>
      <c r="B6" s="50">
        <v>1963403.7309999997</v>
      </c>
      <c r="C6" s="50">
        <v>144421.74700000003</v>
      </c>
      <c r="D6" s="50">
        <v>274.35599999999999</v>
      </c>
      <c r="E6" s="50">
        <v>144147.29100000003</v>
      </c>
      <c r="F6" s="50">
        <v>0.1</v>
      </c>
      <c r="G6" s="51">
        <v>13.594931315988028</v>
      </c>
    </row>
    <row r="7" spans="1:7" ht="13.5" customHeight="1" x14ac:dyDescent="0.2">
      <c r="A7" s="30" t="s">
        <v>103</v>
      </c>
      <c r="B7" s="50">
        <v>1198948.801</v>
      </c>
      <c r="C7" s="50">
        <v>193375.07000000007</v>
      </c>
      <c r="D7" s="50">
        <v>193375.07000000007</v>
      </c>
      <c r="E7" s="50">
        <v>0</v>
      </c>
      <c r="F7" s="50">
        <v>0</v>
      </c>
      <c r="G7" s="51">
        <v>6.2001208377067423</v>
      </c>
    </row>
    <row r="8" spans="1:7" ht="13.5" customHeight="1" x14ac:dyDescent="0.2">
      <c r="A8" s="30" t="s">
        <v>90</v>
      </c>
      <c r="B8" s="50">
        <v>966196.7962000001</v>
      </c>
      <c r="C8" s="50">
        <v>301424.84499999997</v>
      </c>
      <c r="D8" s="50">
        <v>792.07999999999993</v>
      </c>
      <c r="E8" s="50">
        <v>4240.2430000000004</v>
      </c>
      <c r="F8" s="50">
        <v>296392.522</v>
      </c>
      <c r="G8" s="51">
        <v>3.2054318422225614</v>
      </c>
    </row>
    <row r="9" spans="1:7" ht="13.5" customHeight="1" x14ac:dyDescent="0.2">
      <c r="A9" s="30" t="s">
        <v>108</v>
      </c>
      <c r="B9" s="50">
        <v>608784.87324999995</v>
      </c>
      <c r="C9" s="50">
        <v>93582.593999999983</v>
      </c>
      <c r="D9" s="50">
        <v>7.0050000000000008</v>
      </c>
      <c r="E9" s="50">
        <v>93575.588999999978</v>
      </c>
      <c r="F9" s="50">
        <v>0</v>
      </c>
      <c r="G9" s="51">
        <v>6.5053216333156998</v>
      </c>
    </row>
    <row r="10" spans="1:7" x14ac:dyDescent="0.2">
      <c r="A10" s="30" t="s">
        <v>89</v>
      </c>
      <c r="B10" s="50">
        <v>323004.435</v>
      </c>
      <c r="C10" s="50">
        <v>89939.588000000018</v>
      </c>
      <c r="D10" s="50">
        <v>0</v>
      </c>
      <c r="E10" s="50">
        <v>89939.588000000018</v>
      </c>
      <c r="F10" s="50">
        <v>0</v>
      </c>
      <c r="G10" s="51">
        <v>3.591348839623326</v>
      </c>
    </row>
    <row r="11" spans="1:7" ht="13.5" customHeight="1" x14ac:dyDescent="0.2">
      <c r="A11" s="30" t="s">
        <v>111</v>
      </c>
      <c r="B11" s="50">
        <v>33235.270000000004</v>
      </c>
      <c r="C11" s="50">
        <v>8876.2710000000006</v>
      </c>
      <c r="D11" s="50">
        <v>0</v>
      </c>
      <c r="E11" s="50">
        <v>8876.2710000000006</v>
      </c>
      <c r="F11" s="50">
        <v>0</v>
      </c>
      <c r="G11" s="51">
        <v>3.7442829314246939</v>
      </c>
    </row>
    <row r="12" spans="1:7" ht="13.5" customHeight="1" x14ac:dyDescent="0.2">
      <c r="A12" s="30" t="s">
        <v>110</v>
      </c>
      <c r="B12" s="50">
        <v>26250.014600000002</v>
      </c>
      <c r="C12" s="50">
        <v>6141.19</v>
      </c>
      <c r="D12" s="50">
        <v>5513.6589999999997</v>
      </c>
      <c r="E12" s="50">
        <v>623.05200000000002</v>
      </c>
      <c r="F12" s="50">
        <v>4.4790000000000001</v>
      </c>
      <c r="G12" s="51">
        <v>4.2744182479291473</v>
      </c>
    </row>
    <row r="13" spans="1:7" ht="13.5" customHeight="1" x14ac:dyDescent="0.2">
      <c r="A13" s="30" t="s">
        <v>91</v>
      </c>
      <c r="B13" s="50">
        <v>16467.512999999999</v>
      </c>
      <c r="C13" s="50">
        <v>4923.509</v>
      </c>
      <c r="D13" s="50">
        <v>0</v>
      </c>
      <c r="E13" s="50">
        <v>4923.509</v>
      </c>
      <c r="F13" s="50">
        <v>0</v>
      </c>
      <c r="G13" s="51">
        <v>3.3446700310693043</v>
      </c>
    </row>
    <row r="14" spans="1:7" ht="13.5" customHeight="1" x14ac:dyDescent="0.2">
      <c r="A14" s="30" t="s">
        <v>85</v>
      </c>
      <c r="B14" s="50">
        <v>11633.961769999998</v>
      </c>
      <c r="C14" s="50">
        <v>2499.5492199999994</v>
      </c>
      <c r="D14" s="50">
        <v>125.92992000000001</v>
      </c>
      <c r="E14" s="50">
        <v>2373.6192999999994</v>
      </c>
      <c r="F14" s="50">
        <v>0</v>
      </c>
      <c r="G14" s="51">
        <v>4.654423956492443</v>
      </c>
    </row>
    <row r="15" spans="1:7" ht="13.5" customHeight="1" x14ac:dyDescent="0.2">
      <c r="A15" s="30" t="s">
        <v>81</v>
      </c>
      <c r="B15" s="50">
        <v>8114.6676599999982</v>
      </c>
      <c r="C15" s="50">
        <v>363.69549999999998</v>
      </c>
      <c r="D15" s="50">
        <v>350.82549999999998</v>
      </c>
      <c r="E15" s="50">
        <v>12.87</v>
      </c>
      <c r="F15" s="50">
        <v>0</v>
      </c>
      <c r="G15" s="51">
        <v>22.311707623547722</v>
      </c>
    </row>
    <row r="16" spans="1:7" ht="13.5" customHeight="1" x14ac:dyDescent="0.2">
      <c r="A16" s="30" t="s">
        <v>83</v>
      </c>
      <c r="B16" s="50">
        <v>7113.1507499999989</v>
      </c>
      <c r="C16" s="50">
        <v>1707.0819499999998</v>
      </c>
      <c r="D16" s="50">
        <v>1330.0903499999999</v>
      </c>
      <c r="E16" s="50">
        <v>376.99159999999989</v>
      </c>
      <c r="F16" s="50">
        <v>0</v>
      </c>
      <c r="G16" s="51">
        <v>4.1668478481656956</v>
      </c>
    </row>
    <row r="17" spans="1:7" ht="13.5" customHeight="1" thickBot="1" x14ac:dyDescent="0.25">
      <c r="A17" s="34" t="s">
        <v>94</v>
      </c>
      <c r="B17" s="52">
        <v>5163153.2142299991</v>
      </c>
      <c r="C17" s="52">
        <v>847255.14066999999</v>
      </c>
      <c r="D17" s="52">
        <v>201769.01577000009</v>
      </c>
      <c r="E17" s="52">
        <v>349089.02390000003</v>
      </c>
      <c r="F17" s="52">
        <v>296397.10099999997</v>
      </c>
      <c r="G17" s="53">
        <v>6.0939768511136263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146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2" width="12.42578125" style="10" bestFit="1" customWidth="1"/>
    <col min="3" max="3" width="11.42578125" style="10"/>
    <col min="4" max="4" width="35.5703125" style="10" bestFit="1" customWidth="1"/>
    <col min="5" max="5" width="12.42578125" style="10" bestFit="1" customWidth="1"/>
    <col min="6" max="16384" width="11.42578125" style="10"/>
  </cols>
  <sheetData>
    <row r="1" spans="1:5" ht="15" x14ac:dyDescent="0.25">
      <c r="A1" s="4" t="s">
        <v>30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68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25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76773284.055555597</v>
      </c>
      <c r="C12" s="12"/>
      <c r="D12" s="13" t="s">
        <v>38</v>
      </c>
      <c r="E12" s="14">
        <v>87829138</v>
      </c>
    </row>
    <row r="13" spans="1:5" x14ac:dyDescent="0.2">
      <c r="A13" s="13"/>
      <c r="B13" s="14"/>
      <c r="C13" s="12"/>
      <c r="D13" s="13" t="s">
        <v>39</v>
      </c>
      <c r="E13" s="14">
        <v>63740650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12210538</v>
      </c>
    </row>
    <row r="15" spans="1:5" x14ac:dyDescent="0.2">
      <c r="A15" s="13" t="s">
        <v>42</v>
      </c>
      <c r="B15" s="14">
        <v>1668668.16666667</v>
      </c>
      <c r="C15" s="12"/>
      <c r="D15" s="11" t="s">
        <v>43</v>
      </c>
      <c r="E15" s="14">
        <v>163780326</v>
      </c>
    </row>
    <row r="16" spans="1:5" x14ac:dyDescent="0.2">
      <c r="A16" s="13" t="s">
        <v>112</v>
      </c>
      <c r="B16" s="14">
        <v>487477.72222222202</v>
      </c>
      <c r="C16" s="12"/>
      <c r="D16" s="11"/>
      <c r="E16" s="14"/>
    </row>
    <row r="17" spans="1:5" x14ac:dyDescent="0.2">
      <c r="A17" s="13" t="s">
        <v>113</v>
      </c>
      <c r="B17" s="15">
        <v>1017763.5</v>
      </c>
      <c r="C17" s="12"/>
      <c r="D17" s="13" t="s">
        <v>44</v>
      </c>
      <c r="E17" s="14">
        <v>14498985</v>
      </c>
    </row>
    <row r="18" spans="1:5" x14ac:dyDescent="0.2">
      <c r="A18" s="13" t="s">
        <v>114</v>
      </c>
      <c r="B18" s="14">
        <v>20219957.611111101</v>
      </c>
      <c r="C18" s="12"/>
      <c r="D18" s="13" t="s">
        <v>45</v>
      </c>
      <c r="E18" s="14">
        <v>30954340</v>
      </c>
    </row>
    <row r="19" spans="1:5" x14ac:dyDescent="0.2">
      <c r="A19" s="13" t="s">
        <v>115</v>
      </c>
      <c r="B19" s="14">
        <v>354351.27777777798</v>
      </c>
      <c r="C19" s="12"/>
      <c r="D19" s="11" t="s">
        <v>46</v>
      </c>
      <c r="E19" s="14">
        <v>45453325</v>
      </c>
    </row>
    <row r="20" spans="1:5" x14ac:dyDescent="0.2">
      <c r="A20" s="13" t="s">
        <v>116</v>
      </c>
      <c r="B20" s="14">
        <v>439711.77777777798</v>
      </c>
      <c r="C20" s="12"/>
      <c r="D20" s="13"/>
      <c r="E20" s="14"/>
    </row>
    <row r="21" spans="1:5" x14ac:dyDescent="0.2">
      <c r="A21" s="13" t="s">
        <v>117</v>
      </c>
      <c r="B21" s="14">
        <v>218319.33333333299</v>
      </c>
      <c r="C21" s="12"/>
      <c r="D21" s="11" t="s">
        <v>47</v>
      </c>
      <c r="E21" s="14">
        <v>209233651</v>
      </c>
    </row>
    <row r="22" spans="1:5" x14ac:dyDescent="0.2">
      <c r="A22" s="13" t="s">
        <v>118</v>
      </c>
      <c r="B22" s="14">
        <v>3390098</v>
      </c>
      <c r="C22" s="12"/>
      <c r="D22" s="13"/>
      <c r="E22" s="14"/>
    </row>
    <row r="23" spans="1:5" x14ac:dyDescent="0.2">
      <c r="A23" s="13" t="s">
        <v>119</v>
      </c>
      <c r="B23" s="14">
        <v>1773175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7260339.8888888899</v>
      </c>
      <c r="C24" s="12"/>
      <c r="D24" s="13" t="s">
        <v>49</v>
      </c>
      <c r="E24" s="14">
        <v>68509542</v>
      </c>
    </row>
    <row r="25" spans="1:5" x14ac:dyDescent="0.2">
      <c r="A25" s="13" t="s">
        <v>121</v>
      </c>
      <c r="B25" s="14">
        <v>68766.611111111095</v>
      </c>
      <c r="C25" s="12"/>
      <c r="D25" s="11"/>
      <c r="E25" s="14"/>
    </row>
    <row r="26" spans="1:5" x14ac:dyDescent="0.2">
      <c r="A26" s="13" t="s">
        <v>122</v>
      </c>
      <c r="B26" s="14">
        <v>5344443.7777777798</v>
      </c>
      <c r="C26" s="12"/>
      <c r="D26" s="13" t="s">
        <v>32</v>
      </c>
      <c r="E26" s="14">
        <v>121091720</v>
      </c>
    </row>
    <row r="27" spans="1:5" x14ac:dyDescent="0.2">
      <c r="A27" s="13" t="s">
        <v>123</v>
      </c>
      <c r="B27" s="14">
        <v>3585698.0555555602</v>
      </c>
      <c r="C27" s="12"/>
      <c r="D27" s="11"/>
      <c r="E27" s="14"/>
    </row>
    <row r="28" spans="1:5" x14ac:dyDescent="0.2">
      <c r="A28" s="13" t="s">
        <v>124</v>
      </c>
      <c r="B28" s="14">
        <v>537754.16666666698</v>
      </c>
      <c r="C28" s="12"/>
      <c r="D28" s="13" t="s">
        <v>33</v>
      </c>
      <c r="E28" s="14">
        <v>19632389</v>
      </c>
    </row>
    <row r="29" spans="1:5" x14ac:dyDescent="0.2">
      <c r="A29" s="13" t="s">
        <v>125</v>
      </c>
      <c r="B29" s="14">
        <v>224494.555555556</v>
      </c>
      <c r="C29" s="12"/>
      <c r="D29" s="11"/>
      <c r="E29" s="14"/>
    </row>
    <row r="30" spans="1:5" x14ac:dyDescent="0.2">
      <c r="A30" s="11" t="s">
        <v>126</v>
      </c>
      <c r="B30" s="14">
        <v>3352891.0555555602</v>
      </c>
      <c r="C30" s="12"/>
      <c r="D30" s="11" t="s">
        <v>34</v>
      </c>
      <c r="E30" s="14">
        <v>209233651</v>
      </c>
    </row>
    <row r="31" spans="1:5" x14ac:dyDescent="0.2">
      <c r="A31" s="13" t="s">
        <v>127</v>
      </c>
      <c r="B31" s="14">
        <v>49943910.5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26829373.555555601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256</v>
      </c>
    </row>
    <row r="36" spans="1:5" x14ac:dyDescent="0.2">
      <c r="A36" s="13" t="s">
        <v>129</v>
      </c>
      <c r="B36" s="14">
        <v>790272</v>
      </c>
      <c r="C36" s="12"/>
      <c r="D36" s="11" t="s">
        <v>80</v>
      </c>
      <c r="E36" s="14">
        <v>228</v>
      </c>
    </row>
    <row r="37" spans="1:5" x14ac:dyDescent="0.2">
      <c r="A37" s="13" t="s">
        <v>130</v>
      </c>
      <c r="B37" s="14">
        <v>38781</v>
      </c>
      <c r="C37" s="12"/>
      <c r="D37" s="11"/>
      <c r="E37" s="47"/>
    </row>
    <row r="38" spans="1:5" x14ac:dyDescent="0.2">
      <c r="A38" s="11" t="s">
        <v>131</v>
      </c>
      <c r="B38" s="14">
        <v>829053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4006733</v>
      </c>
      <c r="C40" s="12"/>
      <c r="D40" s="13" t="s">
        <v>52</v>
      </c>
      <c r="E40" s="47">
        <v>56.704444444444398</v>
      </c>
    </row>
    <row r="41" spans="1:5" x14ac:dyDescent="0.2">
      <c r="A41" s="13" t="s">
        <v>133</v>
      </c>
      <c r="B41" s="14">
        <v>68617</v>
      </c>
      <c r="C41" s="12"/>
      <c r="D41" s="13" t="s">
        <v>53</v>
      </c>
      <c r="E41" s="14">
        <v>1303.05555555556</v>
      </c>
    </row>
    <row r="42" spans="1:5" x14ac:dyDescent="0.2">
      <c r="A42" s="11" t="s">
        <v>134</v>
      </c>
      <c r="B42" s="14">
        <v>4075350</v>
      </c>
      <c r="C42" s="12"/>
      <c r="D42" s="13" t="s">
        <v>54</v>
      </c>
      <c r="E42" s="18" t="s">
        <v>148</v>
      </c>
    </row>
    <row r="43" spans="1:5" x14ac:dyDescent="0.2">
      <c r="A43" s="13"/>
      <c r="B43" s="14"/>
      <c r="C43" s="12"/>
      <c r="D43" s="13" t="s">
        <v>55</v>
      </c>
      <c r="E43" s="47">
        <v>18.0555555555556</v>
      </c>
    </row>
    <row r="44" spans="1:5" x14ac:dyDescent="0.2">
      <c r="A44" s="13" t="s">
        <v>135</v>
      </c>
      <c r="B44" s="14">
        <v>-3246297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15</v>
      </c>
    </row>
    <row r="46" spans="1:5" x14ac:dyDescent="0.2">
      <c r="A46" s="13" t="s">
        <v>136</v>
      </c>
      <c r="B46" s="14">
        <v>23583076.555555601</v>
      </c>
      <c r="C46" s="12"/>
      <c r="D46" s="12" t="s">
        <v>57</v>
      </c>
      <c r="E46" s="12">
        <v>18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B52" s="12"/>
      <c r="C52" s="12"/>
      <c r="D52" s="12"/>
      <c r="E52" s="12"/>
    </row>
  </sheetData>
  <mergeCells count="4">
    <mergeCell ref="A2:E2"/>
    <mergeCell ref="A4:E4"/>
    <mergeCell ref="A5:E5"/>
    <mergeCell ref="A6:E6"/>
  </mergeCells>
  <phoneticPr fontId="0" type="noConversion"/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1.42578125" style="10"/>
    <col min="7" max="7" width="11.42578125" style="40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162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ht="21.75" customHeight="1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89</v>
      </c>
      <c r="B6" s="50">
        <v>551506.24800000002</v>
      </c>
      <c r="C6" s="50">
        <v>154439.61800000002</v>
      </c>
      <c r="D6" s="50">
        <v>0</v>
      </c>
      <c r="E6" s="50">
        <v>154439.61800000002</v>
      </c>
      <c r="F6" s="50">
        <v>0</v>
      </c>
      <c r="G6" s="51">
        <v>3.5710153595433005</v>
      </c>
    </row>
    <row r="7" spans="1:7" ht="13.5" customHeight="1" x14ac:dyDescent="0.2">
      <c r="A7" s="30" t="s">
        <v>103</v>
      </c>
      <c r="B7" s="50">
        <v>214611.99000000002</v>
      </c>
      <c r="C7" s="50">
        <v>36704.620999999992</v>
      </c>
      <c r="D7" s="50">
        <v>36704.620999999992</v>
      </c>
      <c r="E7" s="50">
        <v>0</v>
      </c>
      <c r="F7" s="50">
        <v>0</v>
      </c>
      <c r="G7" s="51">
        <v>5.8470019347155224</v>
      </c>
    </row>
    <row r="8" spans="1:7" ht="13.5" customHeight="1" x14ac:dyDescent="0.2">
      <c r="A8" s="30" t="s">
        <v>91</v>
      </c>
      <c r="B8" s="50">
        <v>176012.14800000004</v>
      </c>
      <c r="C8" s="50">
        <v>58830.676999999996</v>
      </c>
      <c r="D8" s="50">
        <v>0</v>
      </c>
      <c r="E8" s="50">
        <v>58830.676999999996</v>
      </c>
      <c r="F8" s="50">
        <v>0</v>
      </c>
      <c r="G8" s="51">
        <v>2.9918429801513247</v>
      </c>
    </row>
    <row r="9" spans="1:7" ht="13.5" customHeight="1" x14ac:dyDescent="0.2">
      <c r="A9" s="30" t="s">
        <v>90</v>
      </c>
      <c r="B9" s="50">
        <v>167358.65759999998</v>
      </c>
      <c r="C9" s="50">
        <v>52529.367000000006</v>
      </c>
      <c r="D9" s="50">
        <v>145.57499999999999</v>
      </c>
      <c r="E9" s="50">
        <v>22238.539000000004</v>
      </c>
      <c r="F9" s="50">
        <v>30145.253000000001</v>
      </c>
      <c r="G9" s="51">
        <v>3.1860017959097049</v>
      </c>
    </row>
    <row r="10" spans="1:7" ht="13.5" customHeight="1" x14ac:dyDescent="0.2">
      <c r="A10" s="30" t="s">
        <v>86</v>
      </c>
      <c r="B10" s="50">
        <v>107925.86949999997</v>
      </c>
      <c r="C10" s="50">
        <v>8900.77</v>
      </c>
      <c r="D10" s="50">
        <v>5.0000000000000001E-3</v>
      </c>
      <c r="E10" s="50">
        <v>8900.7650000000012</v>
      </c>
      <c r="F10" s="50">
        <v>0</v>
      </c>
      <c r="G10" s="51">
        <v>12.125453134953492</v>
      </c>
    </row>
    <row r="11" spans="1:7" ht="13.5" customHeight="1" x14ac:dyDescent="0.2">
      <c r="A11" s="30" t="s">
        <v>108</v>
      </c>
      <c r="B11" s="50">
        <v>43129.445</v>
      </c>
      <c r="C11" s="50">
        <v>7888.6719999999987</v>
      </c>
      <c r="D11" s="50">
        <v>0.82099999999999995</v>
      </c>
      <c r="E11" s="50">
        <v>7887.8509999999987</v>
      </c>
      <c r="F11" s="50">
        <v>0</v>
      </c>
      <c r="G11" s="51">
        <v>5.4672630577111079</v>
      </c>
    </row>
    <row r="12" spans="1:7" ht="13.5" customHeight="1" x14ac:dyDescent="0.2">
      <c r="A12" s="30" t="s">
        <v>107</v>
      </c>
      <c r="B12" s="50">
        <v>31340.343000000004</v>
      </c>
      <c r="C12" s="50">
        <v>9543.0529999999981</v>
      </c>
      <c r="D12" s="50">
        <v>0</v>
      </c>
      <c r="E12" s="50">
        <v>9543.0529999999981</v>
      </c>
      <c r="F12" s="50">
        <v>0</v>
      </c>
      <c r="G12" s="51">
        <v>3.2841002769239571</v>
      </c>
    </row>
    <row r="13" spans="1:7" ht="13.5" customHeight="1" x14ac:dyDescent="0.2">
      <c r="A13" s="30" t="s">
        <v>110</v>
      </c>
      <c r="B13" s="50">
        <v>28998.860099999998</v>
      </c>
      <c r="C13" s="50">
        <v>8545.8060000000005</v>
      </c>
      <c r="D13" s="50">
        <v>2338.9929999999999</v>
      </c>
      <c r="E13" s="50">
        <v>6206.8130000000001</v>
      </c>
      <c r="F13" s="50">
        <v>0</v>
      </c>
      <c r="G13" s="51">
        <v>3.3933440684237395</v>
      </c>
    </row>
    <row r="14" spans="1:7" ht="13.5" customHeight="1" x14ac:dyDescent="0.2">
      <c r="A14" s="30" t="s">
        <v>85</v>
      </c>
      <c r="B14" s="50">
        <v>20489.958259999989</v>
      </c>
      <c r="C14" s="50">
        <v>5116.1865100000005</v>
      </c>
      <c r="D14" s="50">
        <v>5.3020000000000005</v>
      </c>
      <c r="E14" s="50">
        <v>5110.8845100000008</v>
      </c>
      <c r="F14" s="50">
        <v>0</v>
      </c>
      <c r="G14" s="51">
        <v>4.0049279321523388</v>
      </c>
    </row>
    <row r="15" spans="1:7" ht="13.5" customHeight="1" x14ac:dyDescent="0.2">
      <c r="A15" s="30" t="s">
        <v>83</v>
      </c>
      <c r="B15" s="50">
        <v>19945.918059999996</v>
      </c>
      <c r="C15" s="50">
        <v>3505.1353100000001</v>
      </c>
      <c r="D15" s="50">
        <v>196.25340000000003</v>
      </c>
      <c r="E15" s="50">
        <v>3308.8819100000001</v>
      </c>
      <c r="F15" s="50">
        <v>0</v>
      </c>
      <c r="G15" s="51">
        <v>5.6904844737648679</v>
      </c>
    </row>
    <row r="16" spans="1:7" ht="13.5" customHeight="1" x14ac:dyDescent="0.2">
      <c r="A16" s="30" t="s">
        <v>106</v>
      </c>
      <c r="B16" s="50">
        <v>9256.8767100000077</v>
      </c>
      <c r="C16" s="50">
        <v>211.24199999999996</v>
      </c>
      <c r="D16" s="50">
        <v>0</v>
      </c>
      <c r="E16" s="50">
        <v>211.24199999999996</v>
      </c>
      <c r="F16" s="50">
        <v>0</v>
      </c>
      <c r="G16" s="51">
        <v>43.821194222739798</v>
      </c>
    </row>
    <row r="17" spans="1:7" ht="13.5" customHeight="1" thickBot="1" x14ac:dyDescent="0.25">
      <c r="A17" s="34" t="s">
        <v>94</v>
      </c>
      <c r="B17" s="52">
        <v>1370576.3142299999</v>
      </c>
      <c r="C17" s="52">
        <v>346215.14781999995</v>
      </c>
      <c r="D17" s="52">
        <v>39391.57039999999</v>
      </c>
      <c r="E17" s="52">
        <v>276678.32442000002</v>
      </c>
      <c r="F17" s="52">
        <v>30145.253000000001</v>
      </c>
      <c r="G17" s="53">
        <v>3.958741617344177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146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2" width="12.42578125" style="10" bestFit="1" customWidth="1"/>
    <col min="3" max="3" width="11.42578125" style="10"/>
    <col min="4" max="4" width="35.5703125" style="10" bestFit="1" customWidth="1"/>
    <col min="5" max="5" width="12.42578125" style="10" bestFit="1" customWidth="1"/>
    <col min="6" max="16384" width="11.42578125" style="10"/>
  </cols>
  <sheetData>
    <row r="1" spans="1:5" ht="15" x14ac:dyDescent="0.25">
      <c r="A1" s="4" t="s">
        <v>95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96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97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46408994.142857097</v>
      </c>
      <c r="C12" s="12"/>
      <c r="D12" s="13" t="s">
        <v>38</v>
      </c>
      <c r="E12" s="14">
        <v>1214286</v>
      </c>
    </row>
    <row r="13" spans="1:5" x14ac:dyDescent="0.2">
      <c r="A13" s="13"/>
      <c r="B13" s="14"/>
      <c r="C13" s="12"/>
      <c r="D13" s="13" t="s">
        <v>39</v>
      </c>
      <c r="E13" s="14">
        <v>55764680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7974153</v>
      </c>
    </row>
    <row r="15" spans="1:5" x14ac:dyDescent="0.2">
      <c r="A15" s="13" t="s">
        <v>42</v>
      </c>
      <c r="B15" s="14">
        <v>901789.71428571397</v>
      </c>
      <c r="C15" s="12"/>
      <c r="D15" s="11" t="s">
        <v>43</v>
      </c>
      <c r="E15" s="14">
        <v>64953119</v>
      </c>
    </row>
    <row r="16" spans="1:5" x14ac:dyDescent="0.2">
      <c r="A16" s="13" t="s">
        <v>112</v>
      </c>
      <c r="B16" s="14">
        <v>134422.285714286</v>
      </c>
      <c r="C16" s="12"/>
      <c r="D16" s="11"/>
      <c r="E16" s="14"/>
    </row>
    <row r="17" spans="1:5" x14ac:dyDescent="0.2">
      <c r="A17" s="13" t="s">
        <v>113</v>
      </c>
      <c r="B17" s="15">
        <v>549719</v>
      </c>
      <c r="C17" s="12"/>
      <c r="D17" s="13" t="s">
        <v>44</v>
      </c>
      <c r="E17" s="14">
        <v>9319152</v>
      </c>
    </row>
    <row r="18" spans="1:5" x14ac:dyDescent="0.2">
      <c r="A18" s="13" t="s">
        <v>114</v>
      </c>
      <c r="B18" s="14">
        <v>18142282.285714298</v>
      </c>
      <c r="C18" s="12"/>
      <c r="D18" s="13" t="s">
        <v>45</v>
      </c>
      <c r="E18" s="14">
        <v>4503123</v>
      </c>
    </row>
    <row r="19" spans="1:5" x14ac:dyDescent="0.2">
      <c r="A19" s="13" t="s">
        <v>115</v>
      </c>
      <c r="B19" s="14">
        <v>1258106</v>
      </c>
      <c r="C19" s="12"/>
      <c r="D19" s="11" t="s">
        <v>46</v>
      </c>
      <c r="E19" s="14">
        <v>13822275</v>
      </c>
    </row>
    <row r="20" spans="1:5" x14ac:dyDescent="0.2">
      <c r="A20" s="13" t="s">
        <v>116</v>
      </c>
      <c r="B20" s="14">
        <v>169066.57142857101</v>
      </c>
      <c r="C20" s="12"/>
      <c r="D20" s="13"/>
      <c r="E20" s="14"/>
    </row>
    <row r="21" spans="1:5" x14ac:dyDescent="0.2">
      <c r="A21" s="13" t="s">
        <v>117</v>
      </c>
      <c r="B21" s="14">
        <v>119553.285714286</v>
      </c>
      <c r="C21" s="12"/>
      <c r="D21" s="11" t="s">
        <v>47</v>
      </c>
      <c r="E21" s="14">
        <v>78775394</v>
      </c>
    </row>
    <row r="22" spans="1:5" x14ac:dyDescent="0.2">
      <c r="A22" s="13" t="s">
        <v>118</v>
      </c>
      <c r="B22" s="14">
        <v>5255355</v>
      </c>
      <c r="C22" s="12"/>
      <c r="D22" s="13"/>
      <c r="E22" s="14"/>
    </row>
    <row r="23" spans="1:5" x14ac:dyDescent="0.2">
      <c r="A23" s="13" t="s">
        <v>119</v>
      </c>
      <c r="B23" s="14">
        <v>0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4558799.8571428601</v>
      </c>
      <c r="C24" s="12"/>
      <c r="D24" s="13" t="s">
        <v>49</v>
      </c>
      <c r="E24" s="14">
        <v>-5518440</v>
      </c>
    </row>
    <row r="25" spans="1:5" x14ac:dyDescent="0.2">
      <c r="A25" s="13" t="s">
        <v>121</v>
      </c>
      <c r="B25" s="14">
        <v>3620769.1428571399</v>
      </c>
      <c r="C25" s="12"/>
      <c r="D25" s="11"/>
      <c r="E25" s="14"/>
    </row>
    <row r="26" spans="1:5" x14ac:dyDescent="0.2">
      <c r="A26" s="13" t="s">
        <v>122</v>
      </c>
      <c r="B26" s="14">
        <v>5987976.7142857099</v>
      </c>
      <c r="C26" s="12"/>
      <c r="D26" s="13" t="s">
        <v>32</v>
      </c>
      <c r="E26" s="14">
        <v>74026719</v>
      </c>
    </row>
    <row r="27" spans="1:5" x14ac:dyDescent="0.2">
      <c r="A27" s="13" t="s">
        <v>123</v>
      </c>
      <c r="B27" s="14">
        <v>917493.71428571397</v>
      </c>
      <c r="C27" s="12"/>
      <c r="D27" s="11"/>
      <c r="E27" s="14"/>
    </row>
    <row r="28" spans="1:5" x14ac:dyDescent="0.2">
      <c r="A28" s="13" t="s">
        <v>124</v>
      </c>
      <c r="B28" s="14">
        <v>895175.71428571397</v>
      </c>
      <c r="C28" s="12"/>
      <c r="D28" s="13" t="s">
        <v>33</v>
      </c>
      <c r="E28" s="14">
        <v>10267115</v>
      </c>
    </row>
    <row r="29" spans="1:5" x14ac:dyDescent="0.2">
      <c r="A29" s="13" t="s">
        <v>125</v>
      </c>
      <c r="B29" s="14">
        <v>458379.42857142899</v>
      </c>
      <c r="C29" s="12"/>
      <c r="D29" s="11"/>
      <c r="E29" s="14"/>
    </row>
    <row r="30" spans="1:5" x14ac:dyDescent="0.2">
      <c r="A30" s="11" t="s">
        <v>126</v>
      </c>
      <c r="B30" s="14">
        <v>8150562</v>
      </c>
      <c r="C30" s="12"/>
      <c r="D30" s="11" t="s">
        <v>34</v>
      </c>
      <c r="E30" s="14">
        <v>78775394</v>
      </c>
    </row>
    <row r="31" spans="1:5" x14ac:dyDescent="0.2">
      <c r="A31" s="13" t="s">
        <v>127</v>
      </c>
      <c r="B31" s="14">
        <v>51119450.714285702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-4710456.57142857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242</v>
      </c>
    </row>
    <row r="36" spans="1:5" x14ac:dyDescent="0.2">
      <c r="A36" s="13" t="s">
        <v>129</v>
      </c>
      <c r="B36" s="14">
        <v>93331</v>
      </c>
      <c r="C36" s="12"/>
      <c r="D36" s="11" t="s">
        <v>80</v>
      </c>
      <c r="E36" s="14">
        <v>216</v>
      </c>
    </row>
    <row r="37" spans="1:5" x14ac:dyDescent="0.2">
      <c r="A37" s="13" t="s">
        <v>130</v>
      </c>
      <c r="B37" s="14">
        <v>1971474</v>
      </c>
      <c r="C37" s="12"/>
      <c r="D37" s="11"/>
      <c r="E37" s="47"/>
    </row>
    <row r="38" spans="1:5" x14ac:dyDescent="0.2">
      <c r="A38" s="11" t="s">
        <v>131</v>
      </c>
      <c r="B38" s="14">
        <v>2064805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4179160</v>
      </c>
      <c r="C40" s="12"/>
      <c r="D40" s="13" t="s">
        <v>52</v>
      </c>
      <c r="E40" s="47">
        <v>54.977142857142901</v>
      </c>
    </row>
    <row r="41" spans="1:5" x14ac:dyDescent="0.2">
      <c r="A41" s="13" t="s">
        <v>133</v>
      </c>
      <c r="B41" s="14">
        <v>414555</v>
      </c>
      <c r="C41" s="12"/>
      <c r="D41" s="13" t="s">
        <v>53</v>
      </c>
      <c r="E41" s="18">
        <v>1210.6666666666699</v>
      </c>
    </row>
    <row r="42" spans="1:5" x14ac:dyDescent="0.2">
      <c r="A42" s="11" t="s">
        <v>134</v>
      </c>
      <c r="B42" s="14">
        <v>4593715</v>
      </c>
      <c r="C42" s="12"/>
      <c r="D42" s="13" t="s">
        <v>54</v>
      </c>
      <c r="E42" s="18" t="s">
        <v>137</v>
      </c>
    </row>
    <row r="43" spans="1:5" x14ac:dyDescent="0.2">
      <c r="A43" s="13"/>
      <c r="B43" s="14"/>
      <c r="C43" s="12"/>
      <c r="D43" s="13" t="s">
        <v>55</v>
      </c>
      <c r="E43" s="47">
        <v>45.142857142857103</v>
      </c>
    </row>
    <row r="44" spans="1:5" x14ac:dyDescent="0.2">
      <c r="A44" s="13" t="s">
        <v>135</v>
      </c>
      <c r="B44" s="14">
        <v>-2528910</v>
      </c>
      <c r="C44" s="12"/>
      <c r="D44" s="12"/>
      <c r="E44" s="12"/>
    </row>
    <row r="45" spans="1:5" x14ac:dyDescent="0.2">
      <c r="A45" s="11"/>
      <c r="B45" s="14"/>
      <c r="C45" s="12"/>
      <c r="D45" s="12" t="s">
        <v>56</v>
      </c>
      <c r="E45" s="12">
        <v>7</v>
      </c>
    </row>
    <row r="46" spans="1:5" x14ac:dyDescent="0.2">
      <c r="A46" s="13" t="s">
        <v>136</v>
      </c>
      <c r="B46" s="14">
        <v>-7239366.57142857</v>
      </c>
      <c r="C46" s="12"/>
      <c r="D46" s="12" t="s">
        <v>57</v>
      </c>
      <c r="E46" s="12">
        <v>7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B52" s="12"/>
      <c r="C52" s="12"/>
      <c r="D52" s="12"/>
      <c r="E52" s="12"/>
    </row>
  </sheetData>
  <mergeCells count="4">
    <mergeCell ref="A2:E2"/>
    <mergeCell ref="A4:E4"/>
    <mergeCell ref="A5:E5"/>
    <mergeCell ref="A6:E6"/>
  </mergeCells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baseColWidth="10" defaultColWidth="11.42578125" defaultRowHeight="12.75" x14ac:dyDescent="0.2"/>
  <cols>
    <col min="1" max="1" width="23.85546875" style="10" customWidth="1"/>
    <col min="2" max="6" width="11.42578125" style="10"/>
    <col min="7" max="7" width="11.42578125" style="40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163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ht="21.75" customHeight="1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104</v>
      </c>
      <c r="B6" s="50">
        <v>289876.43158999993</v>
      </c>
      <c r="C6" s="50">
        <v>3796.1996799999997</v>
      </c>
      <c r="D6" s="50">
        <v>289876.43158999993</v>
      </c>
      <c r="E6" s="50">
        <v>0</v>
      </c>
      <c r="F6" s="50">
        <v>0</v>
      </c>
      <c r="G6" s="51">
        <v>76.359637538876768</v>
      </c>
    </row>
    <row r="7" spans="1:7" ht="13.5" customHeight="1" thickBot="1" x14ac:dyDescent="0.25">
      <c r="A7" s="34" t="s">
        <v>94</v>
      </c>
      <c r="B7" s="52">
        <v>289876.43158999993</v>
      </c>
      <c r="C7" s="52">
        <v>3796.1996799999997</v>
      </c>
      <c r="D7" s="52">
        <v>289876.43158999993</v>
      </c>
      <c r="E7" s="52">
        <v>0</v>
      </c>
      <c r="F7" s="52">
        <v>0</v>
      </c>
      <c r="G7" s="53">
        <v>76.359637538876768</v>
      </c>
    </row>
    <row r="8" spans="1:7" ht="22.5" customHeight="1" x14ac:dyDescent="0.2">
      <c r="A8" s="61" t="s">
        <v>141</v>
      </c>
      <c r="B8" s="62"/>
      <c r="C8" s="62"/>
      <c r="D8" s="62"/>
      <c r="E8" s="62"/>
      <c r="F8" s="62"/>
      <c r="G8" s="62"/>
    </row>
    <row r="9" spans="1:7" x14ac:dyDescent="0.2">
      <c r="A9" s="37" t="s">
        <v>142</v>
      </c>
      <c r="B9" s="38"/>
      <c r="C9" s="38"/>
      <c r="D9" s="38"/>
      <c r="E9" s="38"/>
      <c r="F9" s="38"/>
      <c r="G9" s="39"/>
    </row>
    <row r="10" spans="1:7" x14ac:dyDescent="0.2">
      <c r="A10" s="37" t="s">
        <v>143</v>
      </c>
      <c r="B10" s="38"/>
      <c r="C10" s="38"/>
      <c r="D10" s="38"/>
      <c r="E10" s="38"/>
      <c r="F10" s="38"/>
      <c r="G10" s="39"/>
    </row>
    <row r="11" spans="1:7" x14ac:dyDescent="0.2">
      <c r="A11" s="37" t="s">
        <v>146</v>
      </c>
      <c r="B11" s="38"/>
      <c r="C11" s="38"/>
      <c r="D11" s="38"/>
      <c r="E11" s="38"/>
      <c r="F11" s="38"/>
      <c r="G11" s="39"/>
    </row>
    <row r="12" spans="1:7" x14ac:dyDescent="0.2">
      <c r="A12" s="37" t="s">
        <v>145</v>
      </c>
      <c r="B12" s="38"/>
      <c r="C12" s="38"/>
      <c r="D12" s="38"/>
      <c r="E12" s="38"/>
      <c r="F12" s="38"/>
      <c r="G12" s="39"/>
    </row>
  </sheetData>
  <mergeCells count="6">
    <mergeCell ref="A8:G8"/>
    <mergeCell ref="A2:G2"/>
    <mergeCell ref="C3:F3"/>
    <mergeCell ref="A4:A5"/>
    <mergeCell ref="C4:C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baseColWidth="10" defaultColWidth="11.42578125" defaultRowHeight="12.75" x14ac:dyDescent="0.2"/>
  <cols>
    <col min="1" max="1" width="28.42578125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8" x14ac:dyDescent="0.2">
      <c r="G1" s="55" t="s">
        <v>149</v>
      </c>
    </row>
    <row r="2" spans="1:8" ht="34.5" customHeight="1" thickBot="1" x14ac:dyDescent="0.25">
      <c r="A2" s="63" t="s">
        <v>151</v>
      </c>
      <c r="B2" s="63"/>
      <c r="C2" s="63"/>
      <c r="D2" s="63"/>
      <c r="E2" s="63"/>
      <c r="F2" s="63"/>
      <c r="G2" s="63"/>
    </row>
    <row r="3" spans="1:8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8" ht="12.75" customHeight="1" x14ac:dyDescent="0.2">
      <c r="A4" s="24" t="s">
        <v>73</v>
      </c>
      <c r="B4" s="25" t="s">
        <v>74</v>
      </c>
      <c r="C4" s="26" t="s">
        <v>1</v>
      </c>
      <c r="D4" s="27" t="s">
        <v>2</v>
      </c>
      <c r="E4" s="27" t="s">
        <v>3</v>
      </c>
      <c r="F4" s="26" t="s">
        <v>92</v>
      </c>
      <c r="G4" s="28" t="s">
        <v>76</v>
      </c>
    </row>
    <row r="5" spans="1:8" x14ac:dyDescent="0.2">
      <c r="A5" s="24"/>
      <c r="B5" s="25" t="s">
        <v>0</v>
      </c>
      <c r="C5" s="29"/>
      <c r="D5" s="25" t="s">
        <v>138</v>
      </c>
      <c r="E5" s="25" t="s">
        <v>139</v>
      </c>
      <c r="F5" s="29" t="s">
        <v>140</v>
      </c>
      <c r="G5" s="28"/>
    </row>
    <row r="6" spans="1:8" ht="13.5" customHeight="1" x14ac:dyDescent="0.2">
      <c r="A6" s="30" t="s">
        <v>81</v>
      </c>
      <c r="B6" s="56">
        <v>914639.93220999883</v>
      </c>
      <c r="C6" s="31">
        <v>40621.002700000106</v>
      </c>
      <c r="D6" s="31">
        <v>40492.028850000104</v>
      </c>
      <c r="E6" s="31">
        <v>128.97384999999983</v>
      </c>
      <c r="F6" s="31">
        <f>C6-D6-E6</f>
        <v>2.3021584638627246E-12</v>
      </c>
      <c r="G6" s="32">
        <v>22.516429221723765</v>
      </c>
      <c r="H6" s="33"/>
    </row>
    <row r="7" spans="1:8" ht="13.5" customHeight="1" x14ac:dyDescent="0.2">
      <c r="A7" s="30" t="s">
        <v>99</v>
      </c>
      <c r="B7" s="31">
        <v>248459.76247000031</v>
      </c>
      <c r="C7" s="31">
        <v>608.40290000000061</v>
      </c>
      <c r="D7" s="31">
        <v>111.46566000000016</v>
      </c>
      <c r="E7" s="31">
        <v>496.93724000000049</v>
      </c>
      <c r="F7" s="31">
        <v>0</v>
      </c>
      <c r="G7" s="32">
        <v>408.38030599459626</v>
      </c>
    </row>
    <row r="8" spans="1:8" ht="13.5" customHeight="1" x14ac:dyDescent="0.2">
      <c r="A8" s="30" t="s">
        <v>98</v>
      </c>
      <c r="B8" s="31">
        <v>224494.70585999978</v>
      </c>
      <c r="C8" s="31">
        <v>1116.4275999999966</v>
      </c>
      <c r="D8" s="31">
        <v>1116.4275999999966</v>
      </c>
      <c r="E8" s="31">
        <v>0</v>
      </c>
      <c r="F8" s="31">
        <f t="shared" ref="F8:F16" si="0">C8-D8-E8</f>
        <v>0</v>
      </c>
      <c r="G8" s="32">
        <v>201.08308488611354</v>
      </c>
    </row>
    <row r="9" spans="1:8" ht="13.5" customHeight="1" x14ac:dyDescent="0.2">
      <c r="A9" s="30" t="s">
        <v>83</v>
      </c>
      <c r="B9" s="31">
        <v>97017.645440000066</v>
      </c>
      <c r="C9" s="31">
        <v>12387.168860000074</v>
      </c>
      <c r="D9" s="31">
        <v>12060.715240000074</v>
      </c>
      <c r="E9" s="31">
        <v>326.45362</v>
      </c>
      <c r="F9" s="31">
        <v>0</v>
      </c>
      <c r="G9" s="32">
        <v>7.832108089951392</v>
      </c>
    </row>
    <row r="10" spans="1:8" ht="13.5" customHeight="1" x14ac:dyDescent="0.2">
      <c r="A10" s="30" t="s">
        <v>82</v>
      </c>
      <c r="B10" s="31">
        <v>90801.805060000188</v>
      </c>
      <c r="C10" s="31">
        <v>8467.0912700000172</v>
      </c>
      <c r="D10" s="31">
        <v>8375.2933000000176</v>
      </c>
      <c r="E10" s="31">
        <v>91.797969999999964</v>
      </c>
      <c r="F10" s="31">
        <f t="shared" si="0"/>
        <v>-3.4106051316484809E-13</v>
      </c>
      <c r="G10" s="32">
        <v>10.724084832027547</v>
      </c>
    </row>
    <row r="11" spans="1:8" ht="13.5" customHeight="1" x14ac:dyDescent="0.2">
      <c r="A11" s="30" t="s">
        <v>100</v>
      </c>
      <c r="B11" s="31">
        <v>88842.143940000053</v>
      </c>
      <c r="C11" s="31">
        <v>3351.9065000000169</v>
      </c>
      <c r="D11" s="31">
        <v>3167.990130000017</v>
      </c>
      <c r="E11" s="31">
        <v>183.91637</v>
      </c>
      <c r="F11" s="31">
        <f t="shared" si="0"/>
        <v>0</v>
      </c>
      <c r="G11" s="32">
        <v>26.504958876388702</v>
      </c>
    </row>
    <row r="12" spans="1:8" ht="13.5" customHeight="1" x14ac:dyDescent="0.2">
      <c r="A12" s="30" t="s">
        <v>84</v>
      </c>
      <c r="B12" s="31">
        <v>76564.278650000007</v>
      </c>
      <c r="C12" s="31">
        <v>3157.9099899999983</v>
      </c>
      <c r="D12" s="31">
        <v>3157.9050399999983</v>
      </c>
      <c r="E12" s="31">
        <v>4.9500000000000004E-3</v>
      </c>
      <c r="F12" s="31">
        <f t="shared" si="0"/>
        <v>8.0031467564189995E-15</v>
      </c>
      <c r="G12" s="32">
        <v>24.2452377972939</v>
      </c>
    </row>
    <row r="13" spans="1:8" ht="13.5" customHeight="1" x14ac:dyDescent="0.2">
      <c r="A13" s="30" t="s">
        <v>85</v>
      </c>
      <c r="B13" s="31">
        <v>74059.384660000214</v>
      </c>
      <c r="C13" s="31">
        <v>7182.4816299999784</v>
      </c>
      <c r="D13" s="31">
        <v>6560.6322499999787</v>
      </c>
      <c r="E13" s="31">
        <v>621.84938</v>
      </c>
      <c r="F13" s="31">
        <v>0</v>
      </c>
      <c r="G13" s="32">
        <v>10.311113689545207</v>
      </c>
    </row>
    <row r="14" spans="1:8" ht="13.5" customHeight="1" x14ac:dyDescent="0.2">
      <c r="A14" s="30" t="s">
        <v>101</v>
      </c>
      <c r="B14" s="31">
        <v>51491.165180000135</v>
      </c>
      <c r="C14" s="31">
        <v>5731.4190599999802</v>
      </c>
      <c r="D14" s="31">
        <v>5211.8556699999799</v>
      </c>
      <c r="E14" s="31">
        <v>519.5633899999998</v>
      </c>
      <c r="F14" s="31">
        <v>0</v>
      </c>
      <c r="G14" s="32">
        <v>8.9840168099660733</v>
      </c>
    </row>
    <row r="15" spans="1:8" x14ac:dyDescent="0.2">
      <c r="A15" s="30" t="s">
        <v>86</v>
      </c>
      <c r="B15" s="31">
        <v>30201.119180000002</v>
      </c>
      <c r="C15" s="31">
        <v>3030.8705</v>
      </c>
      <c r="D15" s="31">
        <v>1436.904</v>
      </c>
      <c r="E15" s="31">
        <v>1593.9665</v>
      </c>
      <c r="F15" s="31">
        <v>0</v>
      </c>
      <c r="G15" s="32">
        <v>9.9645033266845289</v>
      </c>
    </row>
    <row r="16" spans="1:8" ht="13.5" customHeight="1" x14ac:dyDescent="0.2">
      <c r="A16" s="30" t="s">
        <v>102</v>
      </c>
      <c r="B16" s="31">
        <v>27338.550289999992</v>
      </c>
      <c r="C16" s="31">
        <v>408.15081000000004</v>
      </c>
      <c r="D16" s="31">
        <v>378.32640000000004</v>
      </c>
      <c r="E16" s="31">
        <v>29.824409999999986</v>
      </c>
      <c r="F16" s="31">
        <f t="shared" si="0"/>
        <v>0</v>
      </c>
      <c r="G16" s="32">
        <v>66.981492184224777</v>
      </c>
    </row>
    <row r="17" spans="1:7" ht="13.5" customHeight="1" thickBot="1" x14ac:dyDescent="0.25">
      <c r="A17" s="34" t="s">
        <v>94</v>
      </c>
      <c r="B17" s="35">
        <v>1923910.4929400003</v>
      </c>
      <c r="C17" s="35">
        <v>86062.831820000181</v>
      </c>
      <c r="D17" s="35">
        <v>82069.544140000173</v>
      </c>
      <c r="E17" s="35">
        <v>3993.2876800000004</v>
      </c>
      <c r="F17" s="35">
        <f>SUM(F6:F16)</f>
        <v>1.9691010974542955E-12</v>
      </c>
      <c r="G17" s="36">
        <v>22.354719827995535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7"/>
    </row>
    <row r="24" spans="1:7" x14ac:dyDescent="0.2">
      <c r="A24" s="37"/>
    </row>
  </sheetData>
  <mergeCells count="3">
    <mergeCell ref="A18:G18"/>
    <mergeCell ref="A2:G2"/>
    <mergeCell ref="C3:F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1" t="s">
        <v>17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">
      <c r="A3" s="42"/>
      <c r="B3" s="5"/>
      <c r="C3" s="5"/>
      <c r="D3" s="5"/>
      <c r="E3" s="5"/>
    </row>
    <row r="4" spans="1:5" ht="15" x14ac:dyDescent="0.25">
      <c r="A4" s="59" t="s">
        <v>61</v>
      </c>
      <c r="B4" s="59"/>
      <c r="C4" s="59"/>
      <c r="D4" s="59"/>
      <c r="E4" s="59"/>
    </row>
    <row r="5" spans="1:5" ht="15" x14ac:dyDescent="0.25">
      <c r="A5" s="60"/>
      <c r="B5" s="60"/>
      <c r="C5" s="60"/>
      <c r="D5" s="60"/>
      <c r="E5" s="60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8" t="s">
        <v>10</v>
      </c>
      <c r="B7" s="9"/>
      <c r="C7" s="9"/>
      <c r="D7" s="9"/>
      <c r="E7" s="9"/>
    </row>
    <row r="8" spans="1:5" x14ac:dyDescent="0.2">
      <c r="A8" s="8"/>
      <c r="B8" s="9"/>
      <c r="C8" s="9"/>
      <c r="D8" s="9"/>
      <c r="E8" s="9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5">
        <v>6959294.4486691998</v>
      </c>
      <c r="C12" s="12"/>
      <c r="D12" s="13" t="s">
        <v>38</v>
      </c>
      <c r="E12" s="15">
        <v>5226571.6501901103</v>
      </c>
    </row>
    <row r="13" spans="1:5" x14ac:dyDescent="0.2">
      <c r="A13" s="13"/>
      <c r="B13" s="43"/>
      <c r="C13" s="12"/>
      <c r="D13" s="13" t="s">
        <v>39</v>
      </c>
      <c r="E13" s="15">
        <v>4154236.3231939198</v>
      </c>
    </row>
    <row r="14" spans="1:5" x14ac:dyDescent="0.2">
      <c r="A14" s="13" t="s">
        <v>40</v>
      </c>
      <c r="B14" s="43"/>
      <c r="C14" s="12"/>
      <c r="D14" s="13" t="s">
        <v>41</v>
      </c>
      <c r="E14" s="15">
        <v>1253752.4600760499</v>
      </c>
    </row>
    <row r="15" spans="1:5" x14ac:dyDescent="0.2">
      <c r="A15" s="13" t="s">
        <v>42</v>
      </c>
      <c r="B15" s="15">
        <v>127280.809885932</v>
      </c>
      <c r="C15" s="12"/>
      <c r="D15" s="11" t="s">
        <v>43</v>
      </c>
      <c r="E15" s="15">
        <v>10634560.4334601</v>
      </c>
    </row>
    <row r="16" spans="1:5" x14ac:dyDescent="0.2">
      <c r="A16" s="13" t="s">
        <v>112</v>
      </c>
      <c r="B16" s="15">
        <v>50803.026615969597</v>
      </c>
      <c r="C16" s="12"/>
      <c r="D16" s="11"/>
      <c r="E16" s="15"/>
    </row>
    <row r="17" spans="1:5" x14ac:dyDescent="0.2">
      <c r="A17" s="13" t="s">
        <v>113</v>
      </c>
      <c r="B17" s="15">
        <v>78049.2129277567</v>
      </c>
      <c r="C17" s="12"/>
      <c r="D17" s="13" t="s">
        <v>44</v>
      </c>
      <c r="E17" s="15">
        <v>1254175.23193916</v>
      </c>
    </row>
    <row r="18" spans="1:5" x14ac:dyDescent="0.2">
      <c r="A18" s="13" t="s">
        <v>114</v>
      </c>
      <c r="B18" s="15">
        <v>2661073.62357414</v>
      </c>
      <c r="C18" s="12"/>
      <c r="D18" s="13" t="s">
        <v>45</v>
      </c>
      <c r="E18" s="15">
        <v>1807469.8060836501</v>
      </c>
    </row>
    <row r="19" spans="1:5" x14ac:dyDescent="0.2">
      <c r="A19" s="13" t="s">
        <v>115</v>
      </c>
      <c r="B19" s="15">
        <v>65807.904942965804</v>
      </c>
      <c r="C19" s="12"/>
      <c r="D19" s="11" t="s">
        <v>46</v>
      </c>
      <c r="E19" s="15">
        <v>3061645.0380228101</v>
      </c>
    </row>
    <row r="20" spans="1:5" x14ac:dyDescent="0.2">
      <c r="A20" s="13" t="s">
        <v>116</v>
      </c>
      <c r="B20" s="15">
        <v>13645.380228136901</v>
      </c>
      <c r="C20" s="12"/>
      <c r="D20" s="13"/>
      <c r="E20" s="16"/>
    </row>
    <row r="21" spans="1:5" x14ac:dyDescent="0.2">
      <c r="A21" s="13" t="s">
        <v>117</v>
      </c>
      <c r="B21" s="15">
        <v>16510.399239543702</v>
      </c>
      <c r="C21" s="12"/>
      <c r="D21" s="11" t="s">
        <v>47</v>
      </c>
      <c r="E21" s="15">
        <v>13696205.471482901</v>
      </c>
    </row>
    <row r="22" spans="1:5" x14ac:dyDescent="0.2">
      <c r="A22" s="13" t="s">
        <v>118</v>
      </c>
      <c r="B22" s="15">
        <v>402951.44106463902</v>
      </c>
      <c r="C22" s="12"/>
      <c r="D22" s="13"/>
      <c r="E22" s="16"/>
    </row>
    <row r="23" spans="1:5" x14ac:dyDescent="0.2">
      <c r="A23" s="13" t="s">
        <v>119</v>
      </c>
      <c r="B23" s="15">
        <v>165801.54372623601</v>
      </c>
      <c r="C23" s="12"/>
      <c r="D23" s="11" t="s">
        <v>48</v>
      </c>
      <c r="E23" s="16"/>
    </row>
    <row r="24" spans="1:5" x14ac:dyDescent="0.2">
      <c r="A24" s="13" t="s">
        <v>120</v>
      </c>
      <c r="B24" s="15">
        <v>290637.25095056999</v>
      </c>
      <c r="C24" s="12"/>
      <c r="D24" s="13" t="s">
        <v>49</v>
      </c>
      <c r="E24" s="15">
        <v>2432441.5741444901</v>
      </c>
    </row>
    <row r="25" spans="1:5" x14ac:dyDescent="0.2">
      <c r="A25" s="13" t="s">
        <v>121</v>
      </c>
      <c r="B25" s="15">
        <v>157449.399239544</v>
      </c>
      <c r="C25" s="12"/>
      <c r="D25" s="11"/>
      <c r="E25" s="15"/>
    </row>
    <row r="26" spans="1:5" x14ac:dyDescent="0.2">
      <c r="A26" s="13" t="s">
        <v>122</v>
      </c>
      <c r="B26" s="15">
        <v>537168.23574144498</v>
      </c>
      <c r="C26" s="12"/>
      <c r="D26" s="13" t="s">
        <v>32</v>
      </c>
      <c r="E26" s="15">
        <v>8487917.2775665391</v>
      </c>
    </row>
    <row r="27" spans="1:5" x14ac:dyDescent="0.2">
      <c r="A27" s="13" t="s">
        <v>123</v>
      </c>
      <c r="B27" s="15">
        <v>210517.870722433</v>
      </c>
      <c r="C27" s="12"/>
      <c r="D27" s="11"/>
      <c r="E27" s="15"/>
    </row>
    <row r="28" spans="1:5" x14ac:dyDescent="0.2">
      <c r="A28" s="13" t="s">
        <v>124</v>
      </c>
      <c r="B28" s="15">
        <v>98195.509505703405</v>
      </c>
      <c r="C28" s="12"/>
      <c r="D28" s="13" t="s">
        <v>33</v>
      </c>
      <c r="E28" s="15">
        <v>2775846.6197718601</v>
      </c>
    </row>
    <row r="29" spans="1:5" x14ac:dyDescent="0.2">
      <c r="A29" s="13" t="s">
        <v>125</v>
      </c>
      <c r="B29" s="15">
        <v>44013.9391634981</v>
      </c>
      <c r="C29" s="12"/>
      <c r="D29" s="11"/>
      <c r="E29" s="15"/>
    </row>
    <row r="30" spans="1:5" x14ac:dyDescent="0.2">
      <c r="A30" s="11" t="s">
        <v>126</v>
      </c>
      <c r="B30" s="15">
        <v>752496.90494296595</v>
      </c>
      <c r="C30" s="12"/>
      <c r="D30" s="11" t="s">
        <v>34</v>
      </c>
      <c r="E30" s="15">
        <v>13696205.471482901</v>
      </c>
    </row>
    <row r="31" spans="1:5" x14ac:dyDescent="0.2">
      <c r="A31" s="13" t="s">
        <v>127</v>
      </c>
      <c r="B31" s="15">
        <v>5672402.4524714798</v>
      </c>
      <c r="C31" s="12"/>
    </row>
    <row r="32" spans="1:5" x14ac:dyDescent="0.2">
      <c r="A32" s="13"/>
      <c r="B32" s="16"/>
      <c r="C32" s="12"/>
      <c r="D32" s="11"/>
      <c r="E32" s="16"/>
    </row>
    <row r="33" spans="1:5" x14ac:dyDescent="0.2">
      <c r="A33" s="13" t="s">
        <v>128</v>
      </c>
      <c r="B33" s="15">
        <v>1286891.9961977201</v>
      </c>
      <c r="C33" s="12"/>
      <c r="D33" s="13" t="s">
        <v>50</v>
      </c>
      <c r="E33" s="16"/>
    </row>
    <row r="34" spans="1:5" x14ac:dyDescent="0.2">
      <c r="A34" s="11"/>
      <c r="B34" s="16"/>
      <c r="C34" s="12"/>
      <c r="D34" s="13"/>
      <c r="E34" s="16"/>
    </row>
    <row r="35" spans="1:5" x14ac:dyDescent="0.2">
      <c r="A35" s="13" t="s">
        <v>51</v>
      </c>
      <c r="B35" s="16"/>
      <c r="C35" s="12"/>
      <c r="D35" s="11" t="s">
        <v>79</v>
      </c>
      <c r="E35" s="15">
        <v>138.17490494296601</v>
      </c>
    </row>
    <row r="36" spans="1:5" x14ac:dyDescent="0.2">
      <c r="A36" s="13" t="s">
        <v>129</v>
      </c>
      <c r="B36" s="15">
        <v>17412.444866920199</v>
      </c>
      <c r="C36" s="12"/>
      <c r="D36" s="11" t="s">
        <v>80</v>
      </c>
      <c r="E36" s="15">
        <v>113.97718631178699</v>
      </c>
    </row>
    <row r="37" spans="1:5" x14ac:dyDescent="0.2">
      <c r="A37" s="13" t="s">
        <v>130</v>
      </c>
      <c r="B37" s="15">
        <v>155.59695817490501</v>
      </c>
      <c r="C37" s="12"/>
      <c r="D37" s="11"/>
      <c r="E37" s="16"/>
    </row>
    <row r="38" spans="1:5" x14ac:dyDescent="0.2">
      <c r="A38" s="11" t="s">
        <v>131</v>
      </c>
      <c r="B38" s="15">
        <v>17568.041825095101</v>
      </c>
      <c r="C38" s="12"/>
      <c r="D38" s="13" t="s">
        <v>8</v>
      </c>
      <c r="E38" s="16"/>
    </row>
    <row r="39" spans="1:5" x14ac:dyDescent="0.2">
      <c r="A39" s="13"/>
      <c r="B39" s="16"/>
      <c r="C39" s="12"/>
      <c r="D39" s="11"/>
      <c r="E39" s="16"/>
    </row>
    <row r="40" spans="1:5" x14ac:dyDescent="0.2">
      <c r="A40" s="11" t="s">
        <v>132</v>
      </c>
      <c r="B40" s="15">
        <v>296401.94296577899</v>
      </c>
      <c r="C40" s="12"/>
      <c r="D40" s="13" t="s">
        <v>52</v>
      </c>
      <c r="E40" s="17">
        <v>15.226463878326999</v>
      </c>
    </row>
    <row r="41" spans="1:5" x14ac:dyDescent="0.2">
      <c r="A41" s="13" t="s">
        <v>133</v>
      </c>
      <c r="B41" s="15">
        <v>1909.5589353612199</v>
      </c>
      <c r="C41" s="12"/>
      <c r="D41" s="13" t="s">
        <v>53</v>
      </c>
      <c r="E41" s="44">
        <v>437.2</v>
      </c>
    </row>
    <row r="42" spans="1:5" x14ac:dyDescent="0.2">
      <c r="A42" s="11" t="s">
        <v>134</v>
      </c>
      <c r="B42" s="15">
        <v>298311.50190114102</v>
      </c>
      <c r="C42" s="12"/>
      <c r="D42" s="13" t="s">
        <v>54</v>
      </c>
      <c r="E42" s="15">
        <v>39.719298245613999</v>
      </c>
    </row>
    <row r="43" spans="1:5" x14ac:dyDescent="0.2">
      <c r="A43" s="13"/>
      <c r="B43" s="16"/>
      <c r="C43" s="12"/>
      <c r="D43" s="13" t="s">
        <v>55</v>
      </c>
      <c r="E43" s="17">
        <v>23.863117870722402</v>
      </c>
    </row>
    <row r="44" spans="1:5" x14ac:dyDescent="0.2">
      <c r="A44" s="13" t="s">
        <v>135</v>
      </c>
      <c r="B44" s="15">
        <v>-280743.460076046</v>
      </c>
      <c r="C44" s="12"/>
      <c r="D44" s="19"/>
      <c r="E44" s="16"/>
    </row>
    <row r="45" spans="1:5" x14ac:dyDescent="0.2">
      <c r="A45" s="11"/>
      <c r="B45" s="15"/>
      <c r="C45" s="12"/>
      <c r="D45" s="19" t="s">
        <v>56</v>
      </c>
      <c r="E45" s="15">
        <v>43</v>
      </c>
    </row>
    <row r="46" spans="1:5" x14ac:dyDescent="0.2">
      <c r="A46" s="13" t="s">
        <v>136</v>
      </c>
      <c r="B46" s="15">
        <v>1006148.53612167</v>
      </c>
      <c r="C46" s="12"/>
      <c r="D46" s="19" t="s">
        <v>57</v>
      </c>
      <c r="E46" s="15">
        <v>263</v>
      </c>
    </row>
    <row r="47" spans="1:5" x14ac:dyDescent="0.2">
      <c r="A47" s="11"/>
      <c r="B47" s="15"/>
      <c r="C47" s="12"/>
    </row>
    <row r="48" spans="1:5" x14ac:dyDescent="0.2">
      <c r="A48" s="12"/>
      <c r="B48" s="20"/>
      <c r="C48" s="12"/>
      <c r="D48" s="12"/>
      <c r="E48" s="12"/>
    </row>
    <row r="49" spans="1:5" x14ac:dyDescent="0.2">
      <c r="A49" s="12"/>
      <c r="B49" s="45"/>
      <c r="C49" s="12"/>
      <c r="D49" s="12"/>
      <c r="E49" s="12"/>
    </row>
    <row r="50" spans="1:5" x14ac:dyDescent="0.2">
      <c r="A50" s="12"/>
      <c r="B50" s="45"/>
      <c r="C50" s="12"/>
      <c r="D50" s="12"/>
      <c r="E50" s="12"/>
    </row>
    <row r="51" spans="1:5" x14ac:dyDescent="0.2">
      <c r="A51" s="12"/>
      <c r="B51" s="45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B53" s="12"/>
      <c r="C53" s="12"/>
      <c r="D53" s="12"/>
      <c r="E53" s="12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8" x14ac:dyDescent="0.2">
      <c r="G1" s="55" t="s">
        <v>149</v>
      </c>
    </row>
    <row r="2" spans="1:8" ht="34.5" customHeight="1" thickBot="1" x14ac:dyDescent="0.25">
      <c r="A2" s="63" t="s">
        <v>152</v>
      </c>
      <c r="B2" s="63"/>
      <c r="C2" s="63"/>
      <c r="D2" s="63"/>
      <c r="E2" s="63"/>
      <c r="F2" s="63"/>
      <c r="G2" s="63"/>
    </row>
    <row r="3" spans="1:8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8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8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8" ht="13.5" customHeight="1" x14ac:dyDescent="0.2">
      <c r="A6" s="30" t="s">
        <v>81</v>
      </c>
      <c r="B6" s="56">
        <v>944151.05377999961</v>
      </c>
      <c r="C6" s="31">
        <v>40617.823030000058</v>
      </c>
      <c r="D6" s="31">
        <v>40117.038180000054</v>
      </c>
      <c r="E6" s="31">
        <v>494.28834999999998</v>
      </c>
      <c r="F6" s="31">
        <v>6.4965000000000002</v>
      </c>
      <c r="G6" s="32">
        <v>23.244747831085302</v>
      </c>
      <c r="H6" s="33"/>
    </row>
    <row r="7" spans="1:8" ht="13.5" customHeight="1" x14ac:dyDescent="0.2">
      <c r="A7" s="30" t="s">
        <v>82</v>
      </c>
      <c r="B7" s="31">
        <v>153947.58200000002</v>
      </c>
      <c r="C7" s="31">
        <v>13227.077070000008</v>
      </c>
      <c r="D7" s="31">
        <v>13136.537410000008</v>
      </c>
      <c r="E7" s="31">
        <v>84.936859999999996</v>
      </c>
      <c r="F7" s="31">
        <v>5.6028000000000002</v>
      </c>
      <c r="G7" s="32">
        <v>11.63882097195642</v>
      </c>
    </row>
    <row r="8" spans="1:8" ht="13.5" customHeight="1" x14ac:dyDescent="0.2">
      <c r="A8" s="30" t="s">
        <v>83</v>
      </c>
      <c r="B8" s="31">
        <v>122317.06699000001</v>
      </c>
      <c r="C8" s="31">
        <v>14627.532830000038</v>
      </c>
      <c r="D8" s="31">
        <v>12937.33131000004</v>
      </c>
      <c r="E8" s="31">
        <v>1683.4380200000001</v>
      </c>
      <c r="F8" s="31">
        <v>6.7634999999999996</v>
      </c>
      <c r="G8" s="32">
        <v>8.3621119440686957</v>
      </c>
    </row>
    <row r="9" spans="1:8" ht="13.5" customHeight="1" x14ac:dyDescent="0.2">
      <c r="A9" s="30" t="s">
        <v>101</v>
      </c>
      <c r="B9" s="31">
        <v>96682.74589000002</v>
      </c>
      <c r="C9" s="31">
        <v>8564.0119599999944</v>
      </c>
      <c r="D9" s="31">
        <v>6269.3128499999957</v>
      </c>
      <c r="E9" s="31">
        <v>1600.9137099999991</v>
      </c>
      <c r="F9" s="31">
        <v>693.78539999999998</v>
      </c>
      <c r="G9" s="32">
        <v>11.289422100480101</v>
      </c>
    </row>
    <row r="10" spans="1:8" ht="13.5" customHeight="1" x14ac:dyDescent="0.2">
      <c r="A10" s="30" t="s">
        <v>84</v>
      </c>
      <c r="B10" s="31">
        <v>61674.129099999998</v>
      </c>
      <c r="C10" s="31">
        <v>2524.1175199999998</v>
      </c>
      <c r="D10" s="31">
        <v>2524.1175199999998</v>
      </c>
      <c r="E10" s="31">
        <v>0</v>
      </c>
      <c r="F10" s="31">
        <v>0</v>
      </c>
      <c r="G10" s="32">
        <v>24.43393725185981</v>
      </c>
    </row>
    <row r="11" spans="1:8" ht="13.5" customHeight="1" x14ac:dyDescent="0.2">
      <c r="A11" s="30" t="s">
        <v>85</v>
      </c>
      <c r="B11" s="31">
        <v>40192.734870000044</v>
      </c>
      <c r="C11" s="31">
        <v>2840.8351099999891</v>
      </c>
      <c r="D11" s="31">
        <v>2615.8996499999894</v>
      </c>
      <c r="E11" s="31">
        <v>171.33211</v>
      </c>
      <c r="F11" s="31">
        <v>53.603350000000006</v>
      </c>
      <c r="G11" s="32">
        <v>14.148211111767049</v>
      </c>
    </row>
    <row r="12" spans="1:8" ht="13.5" customHeight="1" x14ac:dyDescent="0.2">
      <c r="A12" s="30" t="s">
        <v>100</v>
      </c>
      <c r="B12" s="31">
        <v>37333.050849999971</v>
      </c>
      <c r="C12" s="31">
        <v>1545.5797900000027</v>
      </c>
      <c r="D12" s="31">
        <v>1364.2473600000028</v>
      </c>
      <c r="E12" s="31">
        <v>180.81323000000003</v>
      </c>
      <c r="F12" s="31">
        <v>0.51919999999999999</v>
      </c>
      <c r="G12" s="32">
        <v>24.154722448848801</v>
      </c>
    </row>
    <row r="13" spans="1:8" ht="13.5" customHeight="1" x14ac:dyDescent="0.2">
      <c r="A13" s="30" t="s">
        <v>103</v>
      </c>
      <c r="B13" s="31">
        <v>36926.331000000013</v>
      </c>
      <c r="C13" s="31">
        <v>7222.5429999999997</v>
      </c>
      <c r="D13" s="31">
        <v>7222.5429999999997</v>
      </c>
      <c r="E13" s="31">
        <v>0</v>
      </c>
      <c r="F13" s="31">
        <v>0</v>
      </c>
      <c r="G13" s="32">
        <v>5.1126495197051787</v>
      </c>
    </row>
    <row r="14" spans="1:8" ht="13.5" customHeight="1" x14ac:dyDescent="0.2">
      <c r="A14" s="30" t="s">
        <v>98</v>
      </c>
      <c r="B14" s="31">
        <v>27876.146499999995</v>
      </c>
      <c r="C14" s="31">
        <v>151.72240000000005</v>
      </c>
      <c r="D14" s="31">
        <v>151.72240000000005</v>
      </c>
      <c r="E14" s="31">
        <v>0</v>
      </c>
      <c r="F14" s="31">
        <v>0</v>
      </c>
      <c r="G14" s="32">
        <v>183.73125194434047</v>
      </c>
    </row>
    <row r="15" spans="1:8" ht="13.5" customHeight="1" x14ac:dyDescent="0.2">
      <c r="A15" s="30" t="s">
        <v>104</v>
      </c>
      <c r="B15" s="31">
        <v>26694.490610000008</v>
      </c>
      <c r="C15" s="31">
        <v>412.55123000000003</v>
      </c>
      <c r="D15" s="31">
        <v>412.55123000000003</v>
      </c>
      <c r="E15" s="31">
        <v>0</v>
      </c>
      <c r="F15" s="31">
        <v>0</v>
      </c>
      <c r="G15" s="32">
        <v>64.705880552095309</v>
      </c>
    </row>
    <row r="16" spans="1:8" ht="13.5" customHeight="1" x14ac:dyDescent="0.2">
      <c r="A16" s="30" t="s">
        <v>86</v>
      </c>
      <c r="B16" s="31">
        <v>21937.33916</v>
      </c>
      <c r="C16" s="31">
        <v>2069.9719999999998</v>
      </c>
      <c r="D16" s="31">
        <v>1168.0700000000002</v>
      </c>
      <c r="E16" s="31">
        <v>901.90199999999982</v>
      </c>
      <c r="F16" s="31">
        <v>0</v>
      </c>
      <c r="G16" s="32">
        <v>10.59789173959841</v>
      </c>
    </row>
    <row r="17" spans="1:7" ht="13.5" customHeight="1" thickBot="1" x14ac:dyDescent="0.25">
      <c r="A17" s="34" t="s">
        <v>94</v>
      </c>
      <c r="B17" s="35">
        <v>1569732.6707499996</v>
      </c>
      <c r="C17" s="35">
        <v>93803.765940000099</v>
      </c>
      <c r="D17" s="35">
        <v>87919.3709100001</v>
      </c>
      <c r="E17" s="35">
        <v>5117.6242799999991</v>
      </c>
      <c r="F17" s="35">
        <v>766.77075000000002</v>
      </c>
      <c r="G17" s="36">
        <v>16.734218024402686</v>
      </c>
    </row>
    <row r="18" spans="1:7" ht="22.5" customHeight="1" x14ac:dyDescent="0.2">
      <c r="A18" s="67" t="s">
        <v>141</v>
      </c>
      <c r="B18" s="68"/>
      <c r="C18" s="68"/>
      <c r="D18" s="68"/>
      <c r="E18" s="68"/>
      <c r="F18" s="68"/>
      <c r="G18" s="68"/>
    </row>
    <row r="19" spans="1:7" ht="12.75" customHeight="1" x14ac:dyDescent="0.2">
      <c r="A19" s="37" t="s">
        <v>142</v>
      </c>
      <c r="B19" s="46"/>
      <c r="C19" s="46"/>
      <c r="D19" s="46"/>
      <c r="E19" s="46"/>
      <c r="F19" s="46"/>
      <c r="G19" s="46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B23" s="38"/>
      <c r="C23" s="38"/>
      <c r="D23" s="38"/>
      <c r="E23" s="38"/>
      <c r="F23" s="38"/>
      <c r="G23" s="39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3" width="11.42578125" style="10"/>
    <col min="4" max="4" width="35.5703125" style="10" bestFit="1" customWidth="1"/>
    <col min="5" max="16384" width="11.42578125" style="10"/>
  </cols>
  <sheetData>
    <row r="1" spans="1:5" ht="15" x14ac:dyDescent="0.25">
      <c r="A1" s="4" t="s">
        <v>19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9" t="s">
        <v>62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8" t="s">
        <v>11</v>
      </c>
      <c r="B7" s="9"/>
      <c r="C7" s="9"/>
      <c r="D7" s="9"/>
      <c r="E7" s="9"/>
    </row>
    <row r="8" spans="1:5" x14ac:dyDescent="0.2">
      <c r="A8" s="9"/>
      <c r="B8" s="9"/>
      <c r="C8" s="9"/>
      <c r="D8" s="9"/>
      <c r="E8" s="9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4">
        <v>14425947.163043501</v>
      </c>
      <c r="C12" s="12"/>
      <c r="D12" s="13" t="s">
        <v>38</v>
      </c>
      <c r="E12" s="14">
        <v>30823657.3695652</v>
      </c>
    </row>
    <row r="13" spans="1:5" x14ac:dyDescent="0.2">
      <c r="A13" s="13"/>
      <c r="B13" s="14"/>
      <c r="C13" s="12"/>
      <c r="D13" s="13" t="s">
        <v>39</v>
      </c>
      <c r="E13" s="14">
        <v>9972728.4347826093</v>
      </c>
    </row>
    <row r="14" spans="1:5" x14ac:dyDescent="0.2">
      <c r="A14" s="13" t="s">
        <v>40</v>
      </c>
      <c r="B14" s="14"/>
      <c r="C14" s="12"/>
      <c r="D14" s="13" t="s">
        <v>41</v>
      </c>
      <c r="E14" s="14">
        <v>2034512.4891304299</v>
      </c>
    </row>
    <row r="15" spans="1:5" x14ac:dyDescent="0.2">
      <c r="A15" s="13" t="s">
        <v>42</v>
      </c>
      <c r="B15" s="14">
        <v>308004.10869565199</v>
      </c>
      <c r="C15" s="12"/>
      <c r="D15" s="11" t="s">
        <v>43</v>
      </c>
      <c r="E15" s="14">
        <v>42830898.293478303</v>
      </c>
    </row>
    <row r="16" spans="1:5" x14ac:dyDescent="0.2">
      <c r="A16" s="13" t="s">
        <v>112</v>
      </c>
      <c r="B16" s="14">
        <v>125082.94565217401</v>
      </c>
      <c r="C16" s="12"/>
      <c r="D16" s="11"/>
      <c r="E16" s="14"/>
    </row>
    <row r="17" spans="1:5" x14ac:dyDescent="0.2">
      <c r="A17" s="13" t="s">
        <v>113</v>
      </c>
      <c r="B17" s="15">
        <v>189144.5</v>
      </c>
      <c r="C17" s="12"/>
      <c r="D17" s="13" t="s">
        <v>44</v>
      </c>
      <c r="E17" s="14">
        <v>3959555.7065217402</v>
      </c>
    </row>
    <row r="18" spans="1:5" x14ac:dyDescent="0.2">
      <c r="A18" s="13" t="s">
        <v>114</v>
      </c>
      <c r="B18" s="14">
        <v>5371310.8152173897</v>
      </c>
      <c r="C18" s="12"/>
      <c r="D18" s="13" t="s">
        <v>45</v>
      </c>
      <c r="E18" s="14">
        <v>8763521.5869565196</v>
      </c>
    </row>
    <row r="19" spans="1:5" x14ac:dyDescent="0.2">
      <c r="A19" s="13" t="s">
        <v>115</v>
      </c>
      <c r="B19" s="14">
        <v>108550.217391304</v>
      </c>
      <c r="C19" s="12"/>
      <c r="D19" s="11" t="s">
        <v>46</v>
      </c>
      <c r="E19" s="14">
        <v>12723077.293478301</v>
      </c>
    </row>
    <row r="20" spans="1:5" x14ac:dyDescent="0.2">
      <c r="A20" s="13" t="s">
        <v>116</v>
      </c>
      <c r="B20" s="14">
        <v>40584.804347826102</v>
      </c>
      <c r="C20" s="12"/>
      <c r="D20" s="13"/>
      <c r="E20" s="14"/>
    </row>
    <row r="21" spans="1:5" x14ac:dyDescent="0.2">
      <c r="A21" s="13" t="s">
        <v>117</v>
      </c>
      <c r="B21" s="14">
        <v>40165.891304347802</v>
      </c>
      <c r="C21" s="12"/>
      <c r="D21" s="11" t="s">
        <v>47</v>
      </c>
      <c r="E21" s="14">
        <v>55553975.586956501</v>
      </c>
    </row>
    <row r="22" spans="1:5" x14ac:dyDescent="0.2">
      <c r="A22" s="13" t="s">
        <v>118</v>
      </c>
      <c r="B22" s="14">
        <v>713962.63043478294</v>
      </c>
      <c r="C22" s="12"/>
      <c r="D22" s="13"/>
      <c r="E22" s="14"/>
    </row>
    <row r="23" spans="1:5" x14ac:dyDescent="0.2">
      <c r="A23" s="13" t="s">
        <v>119</v>
      </c>
      <c r="B23" s="14">
        <v>1125081.1630434799</v>
      </c>
      <c r="C23" s="12"/>
      <c r="D23" s="11" t="s">
        <v>48</v>
      </c>
      <c r="E23" s="14"/>
    </row>
    <row r="24" spans="1:5" x14ac:dyDescent="0.2">
      <c r="A24" s="13" t="s">
        <v>120</v>
      </c>
      <c r="B24" s="14">
        <v>516572.97826086998</v>
      </c>
      <c r="C24" s="12"/>
      <c r="D24" s="13" t="s">
        <v>49</v>
      </c>
      <c r="E24" s="14">
        <v>9735612.5869565196</v>
      </c>
    </row>
    <row r="25" spans="1:5" x14ac:dyDescent="0.2">
      <c r="A25" s="13" t="s">
        <v>121</v>
      </c>
      <c r="B25" s="14">
        <v>91167.271739130403</v>
      </c>
      <c r="C25" s="12"/>
      <c r="D25" s="11"/>
      <c r="E25" s="14"/>
    </row>
    <row r="26" spans="1:5" x14ac:dyDescent="0.2">
      <c r="A26" s="13" t="s">
        <v>122</v>
      </c>
      <c r="B26" s="14">
        <v>1201217.7282608701</v>
      </c>
      <c r="C26" s="12"/>
      <c r="D26" s="13" t="s">
        <v>32</v>
      </c>
      <c r="E26" s="14">
        <v>41365820.336956501</v>
      </c>
    </row>
    <row r="27" spans="1:5" x14ac:dyDescent="0.2">
      <c r="A27" s="13" t="s">
        <v>123</v>
      </c>
      <c r="B27" s="14">
        <v>503022.71739130397</v>
      </c>
      <c r="C27" s="12"/>
      <c r="D27" s="11"/>
      <c r="E27" s="14"/>
    </row>
    <row r="28" spans="1:5" x14ac:dyDescent="0.2">
      <c r="A28" s="13" t="s">
        <v>124</v>
      </c>
      <c r="B28" s="14">
        <v>247408.20652173899</v>
      </c>
      <c r="C28" s="12"/>
      <c r="D28" s="13" t="s">
        <v>33</v>
      </c>
      <c r="E28" s="14">
        <v>4452542.6630434804</v>
      </c>
    </row>
    <row r="29" spans="1:5" x14ac:dyDescent="0.2">
      <c r="A29" s="13" t="s">
        <v>125</v>
      </c>
      <c r="B29" s="14">
        <v>89498.923913043502</v>
      </c>
      <c r="C29" s="12"/>
      <c r="D29" s="11"/>
      <c r="E29" s="14"/>
    </row>
    <row r="30" spans="1:5" x14ac:dyDescent="0.2">
      <c r="A30" s="11" t="s">
        <v>126</v>
      </c>
      <c r="B30" s="14">
        <v>1744582.0326087</v>
      </c>
      <c r="C30" s="12"/>
      <c r="D30" s="11" t="s">
        <v>34</v>
      </c>
      <c r="E30" s="14">
        <v>55553975.586956501</v>
      </c>
    </row>
    <row r="31" spans="1:5" x14ac:dyDescent="0.2">
      <c r="A31" s="13" t="s">
        <v>127</v>
      </c>
      <c r="B31" s="14">
        <v>12415356.9347826</v>
      </c>
      <c r="C31" s="12"/>
    </row>
    <row r="32" spans="1:5" x14ac:dyDescent="0.2">
      <c r="A32" s="13"/>
      <c r="B32" s="14"/>
      <c r="C32" s="12"/>
      <c r="D32" s="11"/>
      <c r="E32" s="14"/>
    </row>
    <row r="33" spans="1:5" x14ac:dyDescent="0.2">
      <c r="A33" s="13" t="s">
        <v>128</v>
      </c>
      <c r="B33" s="14">
        <v>2010590.2282608701</v>
      </c>
      <c r="C33" s="12"/>
      <c r="D33" s="13" t="s">
        <v>50</v>
      </c>
      <c r="E33" s="14"/>
    </row>
    <row r="34" spans="1:5" x14ac:dyDescent="0.2">
      <c r="A34" s="11"/>
      <c r="B34" s="14"/>
      <c r="C34" s="12"/>
      <c r="D34" s="13"/>
      <c r="E34" s="14"/>
    </row>
    <row r="35" spans="1:5" x14ac:dyDescent="0.2">
      <c r="A35" s="13" t="s">
        <v>51</v>
      </c>
      <c r="B35" s="14"/>
      <c r="C35" s="12"/>
      <c r="D35" s="11" t="s">
        <v>79</v>
      </c>
      <c r="E35" s="14">
        <v>127.315217391304</v>
      </c>
    </row>
    <row r="36" spans="1:5" x14ac:dyDescent="0.2">
      <c r="A36" s="13" t="s">
        <v>129</v>
      </c>
      <c r="B36" s="14">
        <v>136678.20652173899</v>
      </c>
      <c r="C36" s="12"/>
      <c r="D36" s="11" t="s">
        <v>80</v>
      </c>
      <c r="E36" s="14">
        <v>98</v>
      </c>
    </row>
    <row r="37" spans="1:5" x14ac:dyDescent="0.2">
      <c r="A37" s="13" t="s">
        <v>130</v>
      </c>
      <c r="B37" s="14">
        <v>5733.9891304347802</v>
      </c>
      <c r="C37" s="12"/>
      <c r="D37" s="11"/>
      <c r="E37" s="47"/>
    </row>
    <row r="38" spans="1:5" x14ac:dyDescent="0.2">
      <c r="A38" s="11" t="s">
        <v>131</v>
      </c>
      <c r="B38" s="14">
        <v>142412.19565217401</v>
      </c>
      <c r="C38" s="12"/>
      <c r="D38" s="13" t="s">
        <v>8</v>
      </c>
      <c r="E38" s="48"/>
    </row>
    <row r="39" spans="1:5" x14ac:dyDescent="0.2">
      <c r="A39" s="13"/>
      <c r="B39" s="14"/>
      <c r="C39" s="12"/>
      <c r="D39" s="11"/>
      <c r="E39" s="14"/>
    </row>
    <row r="40" spans="1:5" x14ac:dyDescent="0.2">
      <c r="A40" s="11" t="s">
        <v>132</v>
      </c>
      <c r="B40" s="14">
        <v>1184551.93478261</v>
      </c>
      <c r="C40" s="12"/>
      <c r="D40" s="13" t="s">
        <v>52</v>
      </c>
      <c r="E40" s="47">
        <v>22.4920652173913</v>
      </c>
    </row>
    <row r="41" spans="1:5" x14ac:dyDescent="0.2">
      <c r="A41" s="13" t="s">
        <v>133</v>
      </c>
      <c r="B41" s="14">
        <v>42915.782608695699</v>
      </c>
      <c r="C41" s="12"/>
      <c r="D41" s="13" t="s">
        <v>53</v>
      </c>
      <c r="E41" s="49">
        <v>395.13636363636402</v>
      </c>
    </row>
    <row r="42" spans="1:5" x14ac:dyDescent="0.2">
      <c r="A42" s="11" t="s">
        <v>134</v>
      </c>
      <c r="B42" s="14">
        <v>1227467.7173913</v>
      </c>
      <c r="C42" s="12"/>
      <c r="D42" s="13" t="s">
        <v>54</v>
      </c>
      <c r="E42" s="49">
        <v>110.89393939393899</v>
      </c>
    </row>
    <row r="43" spans="1:5" x14ac:dyDescent="0.2">
      <c r="A43" s="13"/>
      <c r="B43" s="14"/>
      <c r="C43" s="12"/>
      <c r="D43" s="13" t="s">
        <v>55</v>
      </c>
      <c r="E43" s="47">
        <v>29.652173913043502</v>
      </c>
    </row>
    <row r="44" spans="1:5" x14ac:dyDescent="0.2">
      <c r="A44" s="13" t="s">
        <v>135</v>
      </c>
      <c r="B44" s="14">
        <v>-1085055.5217391299</v>
      </c>
      <c r="C44" s="12"/>
      <c r="D44" s="19"/>
      <c r="E44" s="12"/>
    </row>
    <row r="45" spans="1:5" x14ac:dyDescent="0.2">
      <c r="A45" s="11"/>
      <c r="B45" s="14"/>
      <c r="C45" s="12"/>
      <c r="D45" s="19" t="s">
        <v>56</v>
      </c>
      <c r="E45" s="12">
        <v>29</v>
      </c>
    </row>
    <row r="46" spans="1:5" x14ac:dyDescent="0.2">
      <c r="A46" s="13" t="s">
        <v>136</v>
      </c>
      <c r="B46" s="14">
        <v>925534.70652173902</v>
      </c>
      <c r="C46" s="12"/>
      <c r="D46" s="19" t="s">
        <v>57</v>
      </c>
      <c r="E46" s="12">
        <v>92</v>
      </c>
    </row>
    <row r="47" spans="1:5" x14ac:dyDescent="0.2">
      <c r="A47" s="11"/>
      <c r="B47" s="14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A72" s="12"/>
      <c r="B72" s="12"/>
      <c r="C72" s="12"/>
      <c r="D72" s="12"/>
      <c r="E72" s="12"/>
    </row>
    <row r="73" spans="1:5" x14ac:dyDescent="0.2">
      <c r="A73" s="12"/>
      <c r="B73" s="12"/>
      <c r="C73" s="12"/>
      <c r="D73" s="12"/>
      <c r="E73" s="12"/>
    </row>
    <row r="74" spans="1:5" x14ac:dyDescent="0.2">
      <c r="A74" s="12"/>
      <c r="B74" s="12"/>
      <c r="C74" s="12"/>
      <c r="D74" s="12"/>
      <c r="E74" s="12"/>
    </row>
    <row r="75" spans="1:5" x14ac:dyDescent="0.2">
      <c r="A75" s="12"/>
      <c r="B75" s="12"/>
      <c r="C75" s="12"/>
      <c r="D75" s="12"/>
      <c r="E75" s="12"/>
    </row>
    <row r="76" spans="1:5" x14ac:dyDescent="0.2">
      <c r="A76" s="12"/>
      <c r="B76" s="12"/>
      <c r="C76" s="12"/>
      <c r="D76" s="12"/>
      <c r="E76" s="12"/>
    </row>
    <row r="77" spans="1:5" x14ac:dyDescent="0.2">
      <c r="A77" s="12"/>
      <c r="B77" s="12"/>
      <c r="C77" s="12"/>
      <c r="D77" s="12"/>
      <c r="E77" s="12"/>
    </row>
    <row r="78" spans="1:5" x14ac:dyDescent="0.2">
      <c r="A78" s="12"/>
      <c r="B78" s="12"/>
      <c r="C78" s="12"/>
      <c r="D78" s="12"/>
      <c r="E78" s="12"/>
    </row>
    <row r="79" spans="1:5" x14ac:dyDescent="0.2">
      <c r="A79" s="12"/>
      <c r="B79" s="12"/>
      <c r="C79" s="12"/>
      <c r="D79" s="12"/>
      <c r="E79" s="12"/>
    </row>
    <row r="80" spans="1:5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  <row r="82" spans="1:5" x14ac:dyDescent="0.2">
      <c r="A82" s="12"/>
      <c r="B82" s="12"/>
      <c r="C82" s="12"/>
      <c r="D82" s="12"/>
      <c r="E82" s="12"/>
    </row>
    <row r="83" spans="1:5" x14ac:dyDescent="0.2">
      <c r="A83" s="12"/>
      <c r="B83" s="12"/>
      <c r="C83" s="12"/>
      <c r="D83" s="12"/>
      <c r="E83" s="12"/>
    </row>
    <row r="84" spans="1:5" x14ac:dyDescent="0.2">
      <c r="A84" s="12"/>
      <c r="B84" s="12"/>
      <c r="C84" s="12"/>
      <c r="D84" s="12"/>
      <c r="E84" s="12"/>
    </row>
    <row r="85" spans="1:5" x14ac:dyDescent="0.2">
      <c r="A85" s="12"/>
      <c r="B85" s="12"/>
      <c r="C85" s="12"/>
      <c r="D85" s="12"/>
      <c r="E85" s="12"/>
    </row>
    <row r="86" spans="1:5" x14ac:dyDescent="0.2">
      <c r="B86" s="12"/>
      <c r="C86" s="12"/>
      <c r="D86" s="12"/>
      <c r="E86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2:G2"/>
    </sheetView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8" x14ac:dyDescent="0.2">
      <c r="G1" s="55" t="s">
        <v>149</v>
      </c>
    </row>
    <row r="2" spans="1:8" ht="34.5" customHeight="1" thickBot="1" x14ac:dyDescent="0.25">
      <c r="A2" s="63" t="s">
        <v>153</v>
      </c>
      <c r="B2" s="63"/>
      <c r="C2" s="63"/>
      <c r="D2" s="63"/>
      <c r="E2" s="63"/>
      <c r="F2" s="63"/>
      <c r="G2" s="63"/>
    </row>
    <row r="3" spans="1:8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8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8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8" ht="13.5" customHeight="1" x14ac:dyDescent="0.2">
      <c r="A6" s="30" t="s">
        <v>81</v>
      </c>
      <c r="B6" s="56">
        <v>888841.21252000041</v>
      </c>
      <c r="C6" s="31">
        <v>38767.60184000001</v>
      </c>
      <c r="D6" s="31">
        <v>38553.649340000011</v>
      </c>
      <c r="E6" s="31">
        <v>210.01050000000004</v>
      </c>
      <c r="F6" s="31">
        <v>3.9420000000000002</v>
      </c>
      <c r="G6" s="32">
        <v>22.927423166085632</v>
      </c>
    </row>
    <row r="7" spans="1:8" ht="13.5" customHeight="1" x14ac:dyDescent="0.2">
      <c r="A7" s="30" t="s">
        <v>83</v>
      </c>
      <c r="B7" s="31">
        <v>136008.31088000009</v>
      </c>
      <c r="C7" s="31">
        <v>17543.476990000006</v>
      </c>
      <c r="D7" s="31">
        <v>16555.280110000007</v>
      </c>
      <c r="E7" s="31">
        <v>988.19687999999996</v>
      </c>
      <c r="F7" s="31">
        <v>0</v>
      </c>
      <c r="G7" s="32">
        <v>7.7526428174714939</v>
      </c>
    </row>
    <row r="8" spans="1:8" ht="13.5" customHeight="1" x14ac:dyDescent="0.2">
      <c r="A8" s="30" t="s">
        <v>82</v>
      </c>
      <c r="B8" s="31">
        <v>100318.56219</v>
      </c>
      <c r="C8" s="31">
        <v>10267.995109999998</v>
      </c>
      <c r="D8" s="31">
        <v>10255.995709999997</v>
      </c>
      <c r="E8" s="31">
        <v>11.999400000000001</v>
      </c>
      <c r="F8" s="31">
        <v>0</v>
      </c>
      <c r="G8" s="32">
        <v>9.7700243441194967</v>
      </c>
    </row>
    <row r="9" spans="1:8" ht="13.5" customHeight="1" x14ac:dyDescent="0.2">
      <c r="A9" s="30" t="s">
        <v>103</v>
      </c>
      <c r="B9" s="31">
        <v>84840.938000000009</v>
      </c>
      <c r="C9" s="31">
        <v>15579.541000000001</v>
      </c>
      <c r="D9" s="31">
        <v>15579.541000000001</v>
      </c>
      <c r="E9" s="31">
        <v>0</v>
      </c>
      <c r="F9" s="31">
        <v>0</v>
      </c>
      <c r="G9" s="32">
        <v>5.4456635147338419</v>
      </c>
    </row>
    <row r="10" spans="1:8" ht="13.5" customHeight="1" x14ac:dyDescent="0.2">
      <c r="A10" s="30" t="s">
        <v>84</v>
      </c>
      <c r="B10" s="31">
        <v>34399.757990000013</v>
      </c>
      <c r="C10" s="31">
        <v>1308.2847800000002</v>
      </c>
      <c r="D10" s="31">
        <v>1137.9231600000001</v>
      </c>
      <c r="E10" s="31">
        <v>0.10868</v>
      </c>
      <c r="F10" s="31">
        <v>170.25294000000002</v>
      </c>
      <c r="G10" s="32">
        <v>26.293784438889521</v>
      </c>
      <c r="H10" s="33"/>
    </row>
    <row r="11" spans="1:8" ht="13.5" customHeight="1" x14ac:dyDescent="0.2">
      <c r="A11" s="30" t="s">
        <v>86</v>
      </c>
      <c r="B11" s="31">
        <v>26745.741999999998</v>
      </c>
      <c r="C11" s="31">
        <v>2232.4450000000002</v>
      </c>
      <c r="D11" s="31">
        <v>92.992999999999995</v>
      </c>
      <c r="E11" s="31">
        <v>2139.4520000000002</v>
      </c>
      <c r="F11" s="31">
        <v>0</v>
      </c>
      <c r="G11" s="32">
        <v>11.980470739480705</v>
      </c>
    </row>
    <row r="12" spans="1:8" ht="13.5" customHeight="1" x14ac:dyDescent="0.2">
      <c r="A12" s="30" t="s">
        <v>101</v>
      </c>
      <c r="B12" s="31">
        <v>22055.633970000003</v>
      </c>
      <c r="C12" s="31">
        <v>2362.6059899999982</v>
      </c>
      <c r="D12" s="31">
        <v>1853.8468499999983</v>
      </c>
      <c r="E12" s="31">
        <v>484.87359999999995</v>
      </c>
      <c r="F12" s="31">
        <v>23.885539999999999</v>
      </c>
      <c r="G12" s="32">
        <v>9.3352992684150387</v>
      </c>
    </row>
    <row r="13" spans="1:8" ht="13.5" customHeight="1" x14ac:dyDescent="0.2">
      <c r="A13" s="30" t="s">
        <v>85</v>
      </c>
      <c r="B13" s="31">
        <v>5858.4430899999979</v>
      </c>
      <c r="C13" s="31">
        <v>957.94026999999983</v>
      </c>
      <c r="D13" s="31">
        <v>307.8003999999998</v>
      </c>
      <c r="E13" s="31">
        <v>649.61681999999996</v>
      </c>
      <c r="F13" s="31">
        <v>0.52305000000000001</v>
      </c>
      <c r="G13" s="32">
        <v>6.1156663661294859</v>
      </c>
    </row>
    <row r="14" spans="1:8" ht="13.5" customHeight="1" x14ac:dyDescent="0.2">
      <c r="A14" s="30" t="s">
        <v>87</v>
      </c>
      <c r="B14" s="31">
        <v>4781.0762500000001</v>
      </c>
      <c r="C14" s="31">
        <v>500.88294999999988</v>
      </c>
      <c r="D14" s="31">
        <v>487.65579999999989</v>
      </c>
      <c r="E14" s="31">
        <v>1.0023000000000002</v>
      </c>
      <c r="F14" s="31">
        <v>12.22485</v>
      </c>
      <c r="G14" s="32">
        <v>9.5452964609795572</v>
      </c>
    </row>
    <row r="15" spans="1:8" ht="13.5" customHeight="1" x14ac:dyDescent="0.2">
      <c r="A15" s="30" t="s">
        <v>106</v>
      </c>
      <c r="B15" s="31">
        <v>4648.8520000000017</v>
      </c>
      <c r="C15" s="31">
        <v>81.459499999999963</v>
      </c>
      <c r="D15" s="31">
        <v>81.459499999999963</v>
      </c>
      <c r="E15" s="31">
        <v>0</v>
      </c>
      <c r="F15" s="31">
        <v>0</v>
      </c>
      <c r="G15" s="32">
        <v>57.069488518834511</v>
      </c>
    </row>
    <row r="16" spans="1:8" ht="13.5" customHeight="1" x14ac:dyDescent="0.2">
      <c r="A16" s="30" t="s">
        <v>100</v>
      </c>
      <c r="B16" s="31">
        <v>4318.4289099999978</v>
      </c>
      <c r="C16" s="31">
        <v>198.46229999999994</v>
      </c>
      <c r="D16" s="31">
        <v>190.13159999999993</v>
      </c>
      <c r="E16" s="31">
        <v>8.1309000000000005</v>
      </c>
      <c r="F16" s="31">
        <v>0.19980000000000001</v>
      </c>
      <c r="G16" s="32">
        <v>21.75944201997056</v>
      </c>
    </row>
    <row r="17" spans="1:7" ht="13.5" customHeight="1" thickBot="1" x14ac:dyDescent="0.25">
      <c r="A17" s="34" t="s">
        <v>94</v>
      </c>
      <c r="B17" s="35">
        <v>1312816.9578000004</v>
      </c>
      <c r="C17" s="35">
        <v>89800.69573000005</v>
      </c>
      <c r="D17" s="35">
        <v>85096.276470000012</v>
      </c>
      <c r="E17" s="35">
        <v>4493.3910799999994</v>
      </c>
      <c r="F17" s="35">
        <v>211.02818000000002</v>
      </c>
      <c r="G17" s="36">
        <v>14.6192292512654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workbookViewId="0"/>
  </sheetViews>
  <sheetFormatPr baseColWidth="10" defaultColWidth="11.42578125" defaultRowHeight="12.75" x14ac:dyDescent="0.2"/>
  <cols>
    <col min="1" max="1" width="36.7109375" style="10" bestFit="1" customWidth="1"/>
    <col min="2" max="2" width="11.42578125" style="10"/>
    <col min="3" max="3" width="11.28515625" style="10" customWidth="1"/>
    <col min="4" max="4" width="35.5703125" style="10" bestFit="1" customWidth="1"/>
    <col min="5" max="16384" width="11.42578125" style="10"/>
  </cols>
  <sheetData>
    <row r="1" spans="1:5" ht="15" x14ac:dyDescent="0.25">
      <c r="A1" s="4" t="s">
        <v>21</v>
      </c>
      <c r="B1" s="5"/>
      <c r="C1" s="5"/>
      <c r="D1" s="5"/>
      <c r="E1" s="55" t="s">
        <v>149</v>
      </c>
    </row>
    <row r="2" spans="1:5" ht="15" x14ac:dyDescent="0.25">
      <c r="A2" s="59" t="s">
        <v>150</v>
      </c>
      <c r="B2" s="59"/>
      <c r="C2" s="59"/>
      <c r="D2" s="59"/>
      <c r="E2" s="59"/>
    </row>
    <row r="3" spans="1:5" ht="12.75" customHeight="1" x14ac:dyDescent="0.2">
      <c r="A3" s="42"/>
      <c r="B3" s="5"/>
      <c r="C3" s="5"/>
      <c r="D3" s="5"/>
      <c r="E3" s="5"/>
    </row>
    <row r="4" spans="1:5" ht="15" x14ac:dyDescent="0.25">
      <c r="A4" s="59" t="s">
        <v>70</v>
      </c>
      <c r="B4" s="59"/>
      <c r="C4" s="59"/>
      <c r="D4" s="59"/>
      <c r="E4" s="59"/>
    </row>
    <row r="5" spans="1:5" ht="15" x14ac:dyDescent="0.25">
      <c r="A5" s="59"/>
      <c r="B5" s="59"/>
      <c r="C5" s="59"/>
      <c r="D5" s="59"/>
      <c r="E5" s="59"/>
    </row>
    <row r="6" spans="1:5" ht="15" x14ac:dyDescent="0.25">
      <c r="A6" s="59" t="s">
        <v>72</v>
      </c>
      <c r="B6" s="59"/>
      <c r="C6" s="59"/>
      <c r="D6" s="59"/>
      <c r="E6" s="59"/>
    </row>
    <row r="7" spans="1:5" x14ac:dyDescent="0.2">
      <c r="A7" s="12" t="s">
        <v>12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13" t="s">
        <v>35</v>
      </c>
      <c r="B11" s="14"/>
      <c r="C11" s="12"/>
      <c r="D11" s="13" t="s">
        <v>36</v>
      </c>
      <c r="E11" s="14"/>
    </row>
    <row r="12" spans="1:5" x14ac:dyDescent="0.2">
      <c r="A12" s="11" t="s">
        <v>37</v>
      </c>
      <c r="B12" s="15">
        <v>30911150.793103401</v>
      </c>
      <c r="C12" s="12"/>
      <c r="D12" s="13" t="s">
        <v>38</v>
      </c>
      <c r="E12" s="14">
        <v>34508517.724137902</v>
      </c>
    </row>
    <row r="13" spans="1:5" x14ac:dyDescent="0.2">
      <c r="A13" s="13"/>
      <c r="B13" s="15"/>
      <c r="C13" s="12"/>
      <c r="D13" s="13" t="s">
        <v>58</v>
      </c>
      <c r="E13" s="14">
        <v>22666472.413793098</v>
      </c>
    </row>
    <row r="14" spans="1:5" x14ac:dyDescent="0.2">
      <c r="A14" s="13" t="s">
        <v>40</v>
      </c>
      <c r="B14" s="15"/>
      <c r="C14" s="12"/>
      <c r="D14" s="13" t="s">
        <v>41</v>
      </c>
      <c r="E14" s="14">
        <v>12359007.7586207</v>
      </c>
    </row>
    <row r="15" spans="1:5" x14ac:dyDescent="0.2">
      <c r="A15" s="13" t="s">
        <v>42</v>
      </c>
      <c r="B15" s="15">
        <v>658962.13793103397</v>
      </c>
      <c r="C15" s="12"/>
      <c r="D15" s="11" t="s">
        <v>43</v>
      </c>
      <c r="E15" s="14">
        <v>69533997.896551698</v>
      </c>
    </row>
    <row r="16" spans="1:5" x14ac:dyDescent="0.2">
      <c r="A16" s="13" t="s">
        <v>112</v>
      </c>
      <c r="B16" s="15">
        <v>276342.17241379299</v>
      </c>
      <c r="C16" s="12"/>
      <c r="D16" s="11"/>
      <c r="E16" s="14"/>
    </row>
    <row r="17" spans="1:5" x14ac:dyDescent="0.2">
      <c r="A17" s="13" t="s">
        <v>113</v>
      </c>
      <c r="B17" s="15">
        <v>404435.93103448302</v>
      </c>
      <c r="C17" s="12"/>
      <c r="D17" s="13" t="s">
        <v>44</v>
      </c>
      <c r="E17" s="14">
        <v>1563955.7586206901</v>
      </c>
    </row>
    <row r="18" spans="1:5" x14ac:dyDescent="0.2">
      <c r="A18" s="13" t="s">
        <v>114</v>
      </c>
      <c r="B18" s="15">
        <v>10741136.5172414</v>
      </c>
      <c r="C18" s="12"/>
      <c r="D18" s="13" t="s">
        <v>45</v>
      </c>
      <c r="E18" s="14">
        <v>10545599.2758621</v>
      </c>
    </row>
    <row r="19" spans="1:5" x14ac:dyDescent="0.2">
      <c r="A19" s="13" t="s">
        <v>115</v>
      </c>
      <c r="B19" s="15">
        <v>230290.37931034499</v>
      </c>
      <c r="C19" s="12"/>
      <c r="D19" s="11" t="s">
        <v>46</v>
      </c>
      <c r="E19" s="14">
        <v>12109555.034482799</v>
      </c>
    </row>
    <row r="20" spans="1:5" x14ac:dyDescent="0.2">
      <c r="A20" s="13" t="s">
        <v>116</v>
      </c>
      <c r="B20" s="15">
        <v>121907.75862069</v>
      </c>
      <c r="C20" s="12"/>
      <c r="D20" s="13" t="s">
        <v>5</v>
      </c>
      <c r="E20" s="14"/>
    </row>
    <row r="21" spans="1:5" x14ac:dyDescent="0.2">
      <c r="A21" s="13" t="s">
        <v>117</v>
      </c>
      <c r="B21" s="15">
        <v>83452.172413793101</v>
      </c>
      <c r="C21" s="12"/>
      <c r="D21" s="11" t="s">
        <v>47</v>
      </c>
      <c r="E21" s="14">
        <v>81643552.931034505</v>
      </c>
    </row>
    <row r="22" spans="1:5" x14ac:dyDescent="0.2">
      <c r="A22" s="13" t="s">
        <v>118</v>
      </c>
      <c r="B22" s="15">
        <v>1754004.4482758599</v>
      </c>
      <c r="C22" s="12"/>
      <c r="D22" s="13" t="s">
        <v>5</v>
      </c>
      <c r="E22" s="14"/>
    </row>
    <row r="23" spans="1:5" x14ac:dyDescent="0.2">
      <c r="A23" s="13" t="s">
        <v>119</v>
      </c>
      <c r="B23" s="15">
        <v>1367889.13793103</v>
      </c>
      <c r="C23" s="12"/>
      <c r="D23" s="11" t="s">
        <v>48</v>
      </c>
      <c r="E23" s="14"/>
    </row>
    <row r="24" spans="1:5" x14ac:dyDescent="0.2">
      <c r="A24" s="13" t="s">
        <v>120</v>
      </c>
      <c r="B24" s="15">
        <v>1534210.7586206901</v>
      </c>
      <c r="C24" s="12"/>
      <c r="D24" s="13" t="s">
        <v>49</v>
      </c>
      <c r="E24" s="14">
        <v>19925223.551724099</v>
      </c>
    </row>
    <row r="25" spans="1:5" x14ac:dyDescent="0.2">
      <c r="A25" s="13" t="s">
        <v>121</v>
      </c>
      <c r="B25" s="15">
        <v>120943.482758621</v>
      </c>
      <c r="C25" s="12"/>
      <c r="D25" s="11" t="s">
        <v>5</v>
      </c>
      <c r="E25" s="14"/>
    </row>
    <row r="26" spans="1:5" x14ac:dyDescent="0.2">
      <c r="A26" s="13" t="s">
        <v>122</v>
      </c>
      <c r="B26" s="15">
        <v>2639354.7586206901</v>
      </c>
      <c r="C26" s="12"/>
      <c r="D26" s="13" t="s">
        <v>32</v>
      </c>
      <c r="E26" s="14">
        <v>55503194.034482799</v>
      </c>
    </row>
    <row r="27" spans="1:5" x14ac:dyDescent="0.2">
      <c r="A27" s="13" t="s">
        <v>123</v>
      </c>
      <c r="B27" s="15">
        <v>1213384.5172413799</v>
      </c>
      <c r="C27" s="12"/>
      <c r="D27" s="11" t="s">
        <v>5</v>
      </c>
      <c r="E27" s="14"/>
    </row>
    <row r="28" spans="1:5" x14ac:dyDescent="0.2">
      <c r="A28" s="13" t="s">
        <v>124</v>
      </c>
      <c r="B28" s="15">
        <v>423839.103448276</v>
      </c>
      <c r="C28" s="12"/>
      <c r="D28" s="13" t="s">
        <v>33</v>
      </c>
      <c r="E28" s="14">
        <v>6215135.3448275896</v>
      </c>
    </row>
    <row r="29" spans="1:5" x14ac:dyDescent="0.2">
      <c r="A29" s="13" t="s">
        <v>125</v>
      </c>
      <c r="B29" s="15">
        <v>147239.344827586</v>
      </c>
      <c r="C29" s="12"/>
      <c r="D29" s="11" t="s">
        <v>5</v>
      </c>
      <c r="E29" s="14"/>
    </row>
    <row r="30" spans="1:5" x14ac:dyDescent="0.2">
      <c r="A30" s="11" t="s">
        <v>126</v>
      </c>
      <c r="B30" s="15">
        <v>3492628.65517241</v>
      </c>
      <c r="C30" s="12"/>
      <c r="D30" s="11" t="s">
        <v>34</v>
      </c>
      <c r="E30" s="14">
        <v>81643552.931034505</v>
      </c>
    </row>
    <row r="31" spans="1:5" x14ac:dyDescent="0.2">
      <c r="A31" s="13" t="s">
        <v>127</v>
      </c>
      <c r="B31" s="15">
        <v>25210021.275862101</v>
      </c>
      <c r="C31" s="12"/>
    </row>
    <row r="32" spans="1:5" x14ac:dyDescent="0.2">
      <c r="A32" s="13"/>
      <c r="B32" s="15"/>
      <c r="C32" s="12"/>
      <c r="D32" s="11" t="s">
        <v>5</v>
      </c>
      <c r="E32" s="14"/>
    </row>
    <row r="33" spans="1:5" x14ac:dyDescent="0.2">
      <c r="A33" s="13" t="s">
        <v>128</v>
      </c>
      <c r="B33" s="15">
        <v>5701129.5172413802</v>
      </c>
      <c r="C33" s="12"/>
      <c r="D33" s="13" t="s">
        <v>50</v>
      </c>
      <c r="E33" s="14"/>
    </row>
    <row r="34" spans="1:5" x14ac:dyDescent="0.2">
      <c r="A34" s="11"/>
      <c r="B34" s="15"/>
      <c r="C34" s="12"/>
      <c r="D34" s="13" t="s">
        <v>5</v>
      </c>
      <c r="E34" s="14"/>
    </row>
    <row r="35" spans="1:5" x14ac:dyDescent="0.2">
      <c r="A35" s="13" t="s">
        <v>51</v>
      </c>
      <c r="B35" s="15"/>
      <c r="C35" s="12"/>
      <c r="D35" s="11" t="s">
        <v>79</v>
      </c>
      <c r="E35" s="14">
        <v>184.72413793103399</v>
      </c>
    </row>
    <row r="36" spans="1:5" x14ac:dyDescent="0.2">
      <c r="A36" s="13" t="s">
        <v>129</v>
      </c>
      <c r="B36" s="15">
        <v>163454.655172414</v>
      </c>
      <c r="C36" s="12"/>
      <c r="D36" s="11" t="s">
        <v>80</v>
      </c>
      <c r="E36" s="14">
        <v>141</v>
      </c>
    </row>
    <row r="37" spans="1:5" x14ac:dyDescent="0.2">
      <c r="A37" s="13" t="s">
        <v>130</v>
      </c>
      <c r="B37" s="15">
        <v>173946.448275862</v>
      </c>
      <c r="C37" s="12"/>
      <c r="D37" s="11" t="s">
        <v>5</v>
      </c>
      <c r="E37" s="47"/>
    </row>
    <row r="38" spans="1:5" x14ac:dyDescent="0.2">
      <c r="A38" s="11" t="s">
        <v>131</v>
      </c>
      <c r="B38" s="15">
        <v>337401.103448276</v>
      </c>
      <c r="C38" s="12"/>
      <c r="D38" s="13" t="s">
        <v>8</v>
      </c>
      <c r="E38" s="48"/>
    </row>
    <row r="39" spans="1:5" x14ac:dyDescent="0.2">
      <c r="A39" s="13"/>
      <c r="B39" s="15"/>
      <c r="C39" s="12"/>
      <c r="D39" s="11" t="s">
        <v>5</v>
      </c>
      <c r="E39" s="14"/>
    </row>
    <row r="40" spans="1:5" x14ac:dyDescent="0.2">
      <c r="A40" s="11" t="s">
        <v>132</v>
      </c>
      <c r="B40" s="15">
        <v>1414517.93103448</v>
      </c>
      <c r="C40" s="12"/>
      <c r="D40" s="13" t="s">
        <v>52</v>
      </c>
      <c r="E40" s="47">
        <v>31.975862068965501</v>
      </c>
    </row>
    <row r="41" spans="1:5" x14ac:dyDescent="0.2">
      <c r="A41" s="13" t="s">
        <v>133</v>
      </c>
      <c r="B41" s="15">
        <v>2762.93103448276</v>
      </c>
      <c r="C41" s="12"/>
      <c r="D41" s="13" t="s">
        <v>53</v>
      </c>
      <c r="E41" s="49">
        <v>458.71428571428601</v>
      </c>
    </row>
    <row r="42" spans="1:5" x14ac:dyDescent="0.2">
      <c r="A42" s="11" t="s">
        <v>134</v>
      </c>
      <c r="B42" s="15">
        <v>1417280.86206897</v>
      </c>
      <c r="C42" s="12"/>
      <c r="D42" s="13" t="s">
        <v>54</v>
      </c>
      <c r="E42" s="49">
        <v>212.3</v>
      </c>
    </row>
    <row r="43" spans="1:5" x14ac:dyDescent="0.2">
      <c r="A43" s="13"/>
      <c r="B43" s="15"/>
      <c r="C43" s="12"/>
      <c r="D43" s="13" t="s">
        <v>55</v>
      </c>
      <c r="E43" s="47">
        <v>24.758620689655199</v>
      </c>
    </row>
    <row r="44" spans="1:5" x14ac:dyDescent="0.2">
      <c r="A44" s="13" t="s">
        <v>135</v>
      </c>
      <c r="B44" s="15">
        <v>-1079879.7586206901</v>
      </c>
      <c r="C44" s="12"/>
      <c r="D44" s="12" t="s">
        <v>5</v>
      </c>
      <c r="E44" s="12"/>
    </row>
    <row r="45" spans="1:5" x14ac:dyDescent="0.2">
      <c r="A45" s="11"/>
      <c r="B45" s="15"/>
      <c r="C45" s="12"/>
      <c r="D45" s="12" t="s">
        <v>56</v>
      </c>
      <c r="E45" s="12">
        <v>15</v>
      </c>
    </row>
    <row r="46" spans="1:5" x14ac:dyDescent="0.2">
      <c r="A46" s="13" t="s">
        <v>136</v>
      </c>
      <c r="B46" s="15">
        <v>4621249.7586206896</v>
      </c>
      <c r="C46" s="12"/>
      <c r="D46" s="12" t="s">
        <v>57</v>
      </c>
      <c r="E46" s="12">
        <v>29</v>
      </c>
    </row>
    <row r="47" spans="1:5" x14ac:dyDescent="0.2">
      <c r="A47" s="11"/>
      <c r="B47" s="43"/>
      <c r="C47" s="12"/>
    </row>
    <row r="48" spans="1:5" x14ac:dyDescent="0.2">
      <c r="A48" s="12"/>
      <c r="B48" s="14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B61" s="12"/>
      <c r="C61" s="12"/>
      <c r="D61" s="12"/>
      <c r="E61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" sqref="A2:G2"/>
    </sheetView>
  </sheetViews>
  <sheetFormatPr baseColWidth="10" defaultColWidth="11.42578125" defaultRowHeight="12.75" x14ac:dyDescent="0.2"/>
  <cols>
    <col min="1" max="1" width="24" style="10" customWidth="1"/>
    <col min="2" max="6" width="10.85546875" style="10" customWidth="1"/>
    <col min="7" max="7" width="10.85546875" style="40" customWidth="1"/>
    <col min="8" max="16384" width="11.42578125" style="10"/>
  </cols>
  <sheetData>
    <row r="1" spans="1:7" x14ac:dyDescent="0.2">
      <c r="G1" s="55" t="s">
        <v>149</v>
      </c>
    </row>
    <row r="2" spans="1:7" ht="34.5" customHeight="1" thickBot="1" x14ac:dyDescent="0.25">
      <c r="A2" s="63" t="s">
        <v>154</v>
      </c>
      <c r="B2" s="63"/>
      <c r="C2" s="63"/>
      <c r="D2" s="63"/>
      <c r="E2" s="63"/>
      <c r="F2" s="63"/>
      <c r="G2" s="63"/>
    </row>
    <row r="3" spans="1:7" ht="13.5" customHeight="1" x14ac:dyDescent="0.2">
      <c r="A3" s="21"/>
      <c r="B3" s="22"/>
      <c r="C3" s="64" t="s">
        <v>75</v>
      </c>
      <c r="D3" s="65"/>
      <c r="E3" s="65"/>
      <c r="F3" s="66"/>
      <c r="G3" s="23"/>
    </row>
    <row r="4" spans="1:7" ht="12.75" customHeight="1" x14ac:dyDescent="0.2">
      <c r="A4" s="70" t="s">
        <v>73</v>
      </c>
      <c r="B4" s="25" t="s">
        <v>74</v>
      </c>
      <c r="C4" s="71" t="s">
        <v>1</v>
      </c>
      <c r="D4" s="27" t="s">
        <v>2</v>
      </c>
      <c r="E4" s="27" t="s">
        <v>3</v>
      </c>
      <c r="F4" s="26" t="s">
        <v>92</v>
      </c>
      <c r="G4" s="69" t="s">
        <v>76</v>
      </c>
    </row>
    <row r="5" spans="1:7" x14ac:dyDescent="0.2">
      <c r="A5" s="70"/>
      <c r="B5" s="25" t="s">
        <v>0</v>
      </c>
      <c r="C5" s="72"/>
      <c r="D5" s="25" t="s">
        <v>138</v>
      </c>
      <c r="E5" s="25" t="s">
        <v>139</v>
      </c>
      <c r="F5" s="29" t="s">
        <v>140</v>
      </c>
      <c r="G5" s="69"/>
    </row>
    <row r="6" spans="1:7" ht="13.5" customHeight="1" x14ac:dyDescent="0.2">
      <c r="A6" s="30" t="s">
        <v>81</v>
      </c>
      <c r="B6" s="56">
        <v>458129.66437999991</v>
      </c>
      <c r="C6" s="31">
        <v>20092.884730000002</v>
      </c>
      <c r="D6" s="31">
        <v>19729.443900000002</v>
      </c>
      <c r="E6" s="31">
        <v>363.44083000000001</v>
      </c>
      <c r="F6" s="31">
        <v>0</v>
      </c>
      <c r="G6" s="32">
        <v>22.800591877978679</v>
      </c>
    </row>
    <row r="7" spans="1:7" ht="13.5" customHeight="1" x14ac:dyDescent="0.2">
      <c r="A7" s="30" t="s">
        <v>103</v>
      </c>
      <c r="B7" s="31">
        <v>149681.84600000002</v>
      </c>
      <c r="C7" s="31">
        <v>27725.100000000002</v>
      </c>
      <c r="D7" s="31">
        <v>27725.100000000002</v>
      </c>
      <c r="E7" s="31">
        <v>0</v>
      </c>
      <c r="F7" s="31">
        <v>0</v>
      </c>
      <c r="G7" s="32">
        <v>5.3987847113265595</v>
      </c>
    </row>
    <row r="8" spans="1:7" ht="13.5" customHeight="1" x14ac:dyDescent="0.2">
      <c r="A8" s="30" t="s">
        <v>83</v>
      </c>
      <c r="B8" s="31">
        <v>99757.876940000016</v>
      </c>
      <c r="C8" s="31">
        <v>13735.197560000001</v>
      </c>
      <c r="D8" s="31">
        <v>12406.02434</v>
      </c>
      <c r="E8" s="31">
        <v>1329.1732199999999</v>
      </c>
      <c r="F8" s="31">
        <v>0</v>
      </c>
      <c r="G8" s="32">
        <v>7.2629371732167494</v>
      </c>
    </row>
    <row r="9" spans="1:7" ht="13.5" customHeight="1" x14ac:dyDescent="0.2">
      <c r="A9" s="30" t="s">
        <v>82</v>
      </c>
      <c r="B9" s="31">
        <v>68938.193600000013</v>
      </c>
      <c r="C9" s="31">
        <v>7132.3090900000007</v>
      </c>
      <c r="D9" s="31">
        <v>7077.105340000001</v>
      </c>
      <c r="E9" s="31">
        <v>55.203750000000007</v>
      </c>
      <c r="F9" s="31">
        <v>0</v>
      </c>
      <c r="G9" s="32">
        <v>9.6656205907643926</v>
      </c>
    </row>
    <row r="10" spans="1:7" ht="13.5" customHeight="1" x14ac:dyDescent="0.2">
      <c r="A10" s="30" t="s">
        <v>86</v>
      </c>
      <c r="B10" s="31">
        <v>45788.030399999996</v>
      </c>
      <c r="C10" s="31">
        <v>3457.8026</v>
      </c>
      <c r="D10" s="31">
        <v>524.18399999999997</v>
      </c>
      <c r="E10" s="31">
        <v>2933.6186000000002</v>
      </c>
      <c r="F10" s="31">
        <v>0</v>
      </c>
      <c r="G10" s="32">
        <v>13.241944580642052</v>
      </c>
    </row>
    <row r="11" spans="1:7" ht="13.5" customHeight="1" x14ac:dyDescent="0.2">
      <c r="A11" s="30" t="s">
        <v>101</v>
      </c>
      <c r="B11" s="31">
        <v>23464.451960000002</v>
      </c>
      <c r="C11" s="31">
        <v>1110.7992300000001</v>
      </c>
      <c r="D11" s="31">
        <v>187.96686</v>
      </c>
      <c r="E11" s="31">
        <v>922.83236999999997</v>
      </c>
      <c r="F11" s="31">
        <v>0</v>
      </c>
      <c r="G11" s="32">
        <v>21.123936104997121</v>
      </c>
    </row>
    <row r="12" spans="1:7" ht="13.5" customHeight="1" x14ac:dyDescent="0.2">
      <c r="A12" s="30" t="s">
        <v>104</v>
      </c>
      <c r="B12" s="31">
        <v>10080.694000000001</v>
      </c>
      <c r="C12" s="31">
        <v>145.89659</v>
      </c>
      <c r="D12" s="31">
        <v>145.89659</v>
      </c>
      <c r="E12" s="31">
        <v>0</v>
      </c>
      <c r="F12" s="31">
        <v>0</v>
      </c>
      <c r="G12" s="32">
        <v>69.094788301769086</v>
      </c>
    </row>
    <row r="13" spans="1:7" ht="13.5" customHeight="1" x14ac:dyDescent="0.2">
      <c r="A13" s="30" t="s">
        <v>84</v>
      </c>
      <c r="B13" s="31">
        <v>5749.0809200000003</v>
      </c>
      <c r="C13" s="31">
        <v>231.67885999999999</v>
      </c>
      <c r="D13" s="31">
        <v>231.43245999999999</v>
      </c>
      <c r="E13" s="31">
        <v>0.24640000000000001</v>
      </c>
      <c r="F13" s="31">
        <v>0</v>
      </c>
      <c r="G13" s="32">
        <v>24.814870549691076</v>
      </c>
    </row>
    <row r="14" spans="1:7" ht="13.5" customHeight="1" x14ac:dyDescent="0.2">
      <c r="A14" s="30" t="s">
        <v>108</v>
      </c>
      <c r="B14" s="31">
        <v>5263.7889999999998</v>
      </c>
      <c r="C14" s="31">
        <v>968.66399999999999</v>
      </c>
      <c r="D14" s="31">
        <v>0</v>
      </c>
      <c r="E14" s="31">
        <v>968.66399999999999</v>
      </c>
      <c r="F14" s="31">
        <v>0</v>
      </c>
      <c r="G14" s="32">
        <v>5.4340710504364775</v>
      </c>
    </row>
    <row r="15" spans="1:7" ht="13.5" customHeight="1" x14ac:dyDescent="0.2">
      <c r="A15" s="30" t="s">
        <v>85</v>
      </c>
      <c r="B15" s="31">
        <v>1428.8132300000002</v>
      </c>
      <c r="C15" s="31">
        <v>91.449669999999998</v>
      </c>
      <c r="D15" s="31">
        <v>69.333950000000002</v>
      </c>
      <c r="E15" s="31">
        <v>22.115720000000003</v>
      </c>
      <c r="F15" s="31">
        <v>0</v>
      </c>
      <c r="G15" s="32">
        <v>15.624039211951228</v>
      </c>
    </row>
    <row r="16" spans="1:7" ht="13.5" customHeight="1" x14ac:dyDescent="0.2">
      <c r="A16" s="30" t="s">
        <v>87</v>
      </c>
      <c r="B16" s="31">
        <v>1185.1413700000001</v>
      </c>
      <c r="C16" s="31">
        <v>113.24802999999999</v>
      </c>
      <c r="D16" s="31">
        <v>113.22642999999998</v>
      </c>
      <c r="E16" s="31">
        <v>2.1600000000000001E-2</v>
      </c>
      <c r="F16" s="31">
        <v>0</v>
      </c>
      <c r="G16" s="32">
        <v>10.465006499450809</v>
      </c>
    </row>
    <row r="17" spans="1:7" ht="13.5" customHeight="1" thickBot="1" x14ac:dyDescent="0.25">
      <c r="A17" s="34" t="s">
        <v>94</v>
      </c>
      <c r="B17" s="35">
        <v>869467.58180000004</v>
      </c>
      <c r="C17" s="35">
        <v>74805.03035999999</v>
      </c>
      <c r="D17" s="35">
        <v>68209.713869999992</v>
      </c>
      <c r="E17" s="35">
        <v>6595.3164899999992</v>
      </c>
      <c r="F17" s="35">
        <v>0</v>
      </c>
      <c r="G17" s="36">
        <v>11.623116488499209</v>
      </c>
    </row>
    <row r="18" spans="1:7" ht="22.5" customHeight="1" x14ac:dyDescent="0.2">
      <c r="A18" s="61" t="s">
        <v>141</v>
      </c>
      <c r="B18" s="62"/>
      <c r="C18" s="62"/>
      <c r="D18" s="62"/>
      <c r="E18" s="62"/>
      <c r="F18" s="62"/>
      <c r="G18" s="62"/>
    </row>
    <row r="19" spans="1:7" x14ac:dyDescent="0.2">
      <c r="A19" s="37" t="s">
        <v>142</v>
      </c>
      <c r="B19" s="38"/>
      <c r="C19" s="38"/>
      <c r="D19" s="38"/>
      <c r="E19" s="38"/>
      <c r="F19" s="38"/>
      <c r="G19" s="39"/>
    </row>
    <row r="20" spans="1:7" x14ac:dyDescent="0.2">
      <c r="A20" s="37" t="s">
        <v>143</v>
      </c>
      <c r="B20" s="38"/>
      <c r="C20" s="38"/>
      <c r="D20" s="38"/>
      <c r="E20" s="38"/>
      <c r="F20" s="38"/>
      <c r="G20" s="39"/>
    </row>
    <row r="21" spans="1:7" x14ac:dyDescent="0.2">
      <c r="A21" s="37" t="s">
        <v>144</v>
      </c>
      <c r="B21" s="38"/>
      <c r="C21" s="38"/>
      <c r="D21" s="38"/>
      <c r="E21" s="38"/>
      <c r="F21" s="38"/>
      <c r="G21" s="39"/>
    </row>
    <row r="22" spans="1:7" x14ac:dyDescent="0.2">
      <c r="A22" s="37" t="s">
        <v>145</v>
      </c>
      <c r="B22" s="38"/>
      <c r="C22" s="38"/>
      <c r="D22" s="38"/>
      <c r="E22" s="38"/>
      <c r="F22" s="38"/>
      <c r="G22" s="39"/>
    </row>
    <row r="23" spans="1:7" x14ac:dyDescent="0.2">
      <c r="A23" s="37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Fartøygrupper</vt:lpstr>
      <vt:lpstr>G10 Fartøygruppe 001</vt:lpstr>
      <vt:lpstr>G10 Fartøygruppe 001 - fangst</vt:lpstr>
      <vt:lpstr>G11 Fartøygruppe 002</vt:lpstr>
      <vt:lpstr>G11 Fartøygruppe 002 - fangst</vt:lpstr>
      <vt:lpstr>G12 Fartøygruppe 003</vt:lpstr>
      <vt:lpstr>G12 Fartøygruppe 003 - fangst</vt:lpstr>
      <vt:lpstr>G13 Fartøygruppe 004</vt:lpstr>
      <vt:lpstr>G13 Fartøygruppe 004 - fangst</vt:lpstr>
      <vt:lpstr>G14 Fartøygruppe 005</vt:lpstr>
      <vt:lpstr>G14 Fartøygruppe 005 - fangst</vt:lpstr>
      <vt:lpstr>G15 Fartøygruppe 006</vt:lpstr>
      <vt:lpstr>G15 Fartøygruppe 006 - fangst</vt:lpstr>
      <vt:lpstr>G16 Fartøygruppe 007</vt:lpstr>
      <vt:lpstr>G16 Fartøygruppe 007 - fangst</vt:lpstr>
      <vt:lpstr>G17 Fartøygruppe 009</vt:lpstr>
      <vt:lpstr>G17 Fartøygruppe 009 - fangst</vt:lpstr>
      <vt:lpstr>G18 Fartøygruppe 010</vt:lpstr>
      <vt:lpstr>G18 Fartøygruppe 010 - fangst</vt:lpstr>
      <vt:lpstr>G19 Fartøygruppe 011</vt:lpstr>
      <vt:lpstr>G19 Fartøygruppe 011 - fangst</vt:lpstr>
      <vt:lpstr>G20 Fartøygruppe 012</vt:lpstr>
      <vt:lpstr>G20 Fartøygruppe 012 - fangst</vt:lpstr>
      <vt:lpstr>G21 Fartøygruppe 013</vt:lpstr>
      <vt:lpstr>G21 Fartøygruppe 013 - fangst</vt:lpstr>
      <vt:lpstr>G22 Fartøygruppe 014</vt:lpstr>
      <vt:lpstr>G22 Fartøygruppe 014 - fangst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2014-11-19T09:37:30Z</dcterms:created>
  <dcterms:modified xsi:type="dcterms:W3CDTF">2022-02-01T12:43:49Z</dcterms:modified>
</cp:coreProperties>
</file>