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1.5 Lønnsomhet fiskeflåten\13 Rapport\G-tabeller-offisiell statistikk\"/>
    </mc:Choice>
  </mc:AlternateContent>
  <bookViews>
    <workbookView xWindow="0" yWindow="0" windowWidth="19200" windowHeight="6760" tabRatio="944"/>
  </bookViews>
  <sheets>
    <sheet name="Størrelsesgrupper" sheetId="2" r:id="rId1"/>
    <sheet name=" G23 &lt; 11 m st.l." sheetId="1" r:id="rId2"/>
    <sheet name="G23 &lt; 11 m st.l. - fangst" sheetId="14" r:id="rId3"/>
    <sheet name=" G24 11-27,9 m st.l." sheetId="12" r:id="rId4"/>
    <sheet name="G24 11-27,9 m st.l. - fangst" sheetId="15" r:id="rId5"/>
    <sheet name=" G25 28 m st.l. og over" sheetId="5" r:id="rId6"/>
    <sheet name="G25 28 m st.l. og over - fangst" sheetId="13" r:id="rId7"/>
  </sheets>
  <calcPr calcId="162913"/>
</workbook>
</file>

<file path=xl/calcChain.xml><?xml version="1.0" encoding="utf-8"?>
<calcChain xmlns="http://schemas.openxmlformats.org/spreadsheetml/2006/main">
  <c r="F17" i="14" l="1"/>
  <c r="F17" i="15" l="1"/>
</calcChain>
</file>

<file path=xl/sharedStrings.xml><?xml version="1.0" encoding="utf-8"?>
<sst xmlns="http://schemas.openxmlformats.org/spreadsheetml/2006/main" count="358" uniqueCount="184">
  <si>
    <t>RESULTATREGNSKAP</t>
  </si>
  <si>
    <t>BALANSE</t>
  </si>
  <si>
    <t>FARTØYPARAMETRE</t>
  </si>
  <si>
    <t>B.10 Langsiktig gjeld</t>
  </si>
  <si>
    <t>B.11 Kortsiktig gjeld</t>
  </si>
  <si>
    <t>B.12 Sum egenkapital og gjeld</t>
  </si>
  <si>
    <t>Totalt</t>
  </si>
  <si>
    <t>Nord for</t>
  </si>
  <si>
    <t>Nordsjøen/</t>
  </si>
  <si>
    <t>(1 000 kr)</t>
  </si>
  <si>
    <t>Tabell G 23</t>
  </si>
  <si>
    <t>Tabell G 24</t>
  </si>
  <si>
    <t>DRIFTSINNTEKTER</t>
  </si>
  <si>
    <t>EIENDELER</t>
  </si>
  <si>
    <t>R.01 Driftsinntekter</t>
  </si>
  <si>
    <t>B.01 Fisketillatelser</t>
  </si>
  <si>
    <t>B.02 Fiskefartøy</t>
  </si>
  <si>
    <t>DRIFTSKOSTNADER</t>
  </si>
  <si>
    <t>B.03 Andre anleggsmidler</t>
  </si>
  <si>
    <t>R.02 Produktavgift</t>
  </si>
  <si>
    <t>B.04 Sum anleggsmidler</t>
  </si>
  <si>
    <t>B.05 Diverse omløpsmidler</t>
  </si>
  <si>
    <t>B.06 Kontanter, bankinnskudd</t>
  </si>
  <si>
    <t>B.07 Sum omløpsmidler</t>
  </si>
  <si>
    <t>B.08 Sum eiendeler</t>
  </si>
  <si>
    <t>EGENKAPITAL OG GJELD</t>
  </si>
  <si>
    <t>B.09 Egenkapital</t>
  </si>
  <si>
    <t>DRIFTSINTENSITETSMÅL</t>
  </si>
  <si>
    <t>FINANSPOSTER</t>
  </si>
  <si>
    <t>P.01 Lengde i meter st.l.</t>
  </si>
  <si>
    <t>P.02 Størrelse i TE</t>
  </si>
  <si>
    <t>P.03 Størrelse i BRT</t>
  </si>
  <si>
    <t>P.04 Alder på fartøy</t>
  </si>
  <si>
    <t>P.05 Antall fartøy i utvalg</t>
  </si>
  <si>
    <t>P.06 Ant. fartøy i populasjon</t>
  </si>
  <si>
    <t xml:space="preserve">Fartøy under 11 meter største lengde </t>
  </si>
  <si>
    <t xml:space="preserve">Fartøy 11-27,9 meter største lengde </t>
  </si>
  <si>
    <t>Fartøy 28 meter største lengde og over</t>
  </si>
  <si>
    <t>Bedriftsøkonomisk perspektiv</t>
  </si>
  <si>
    <t>Gjennomsnitt per fartøy</t>
  </si>
  <si>
    <t>Fiskeslag</t>
  </si>
  <si>
    <t>Verdi</t>
  </si>
  <si>
    <t>Tonn (rund vekt)</t>
  </si>
  <si>
    <t>Gj.snitt pris</t>
  </si>
  <si>
    <t>D.01 Antall driftsdøgn</t>
  </si>
  <si>
    <t>D.02 Antall døgn i sjøen</t>
  </si>
  <si>
    <t>Torsk</t>
  </si>
  <si>
    <t>Hyse</t>
  </si>
  <si>
    <t>Sei</t>
  </si>
  <si>
    <t>Makrell</t>
  </si>
  <si>
    <t>Andre fiskeslag</t>
  </si>
  <si>
    <t>Blåkveite</t>
  </si>
  <si>
    <t>Kolmule</t>
  </si>
  <si>
    <t>Tabell G 25</t>
  </si>
  <si>
    <t xml:space="preserve"> Størrelsesgrupper</t>
  </si>
  <si>
    <t>Kongekrabbe, han</t>
  </si>
  <si>
    <t>Leppefisk</t>
  </si>
  <si>
    <t>Annen flatfisk, bunnfisk og dypvannsfisk</t>
  </si>
  <si>
    <t>Dypvannsreke</t>
  </si>
  <si>
    <t>Taskekrabbe</t>
  </si>
  <si>
    <t>Sild, norsk vårgytende</t>
  </si>
  <si>
    <t>Annen torskefisk</t>
  </si>
  <si>
    <t>Sild, annen</t>
  </si>
  <si>
    <t>R.04 Fiskeriforskningsavgift</t>
  </si>
  <si>
    <t>R.05 Arbeidsgodtgj. Mannskap</t>
  </si>
  <si>
    <t>R.06 Kostnader til proviant</t>
  </si>
  <si>
    <t>R.07 Sosiale kostnader</t>
  </si>
  <si>
    <t>R.08 Pensjonstrekk</t>
  </si>
  <si>
    <t>R.09 Avskrivninger fartøy</t>
  </si>
  <si>
    <t>R.10 Avskr. fisketillatelser</t>
  </si>
  <si>
    <t>R.11 Drivstoff</t>
  </si>
  <si>
    <t>R.12 Agn, is, salt og emball.</t>
  </si>
  <si>
    <t>R.13 Vedlikehold fartøy</t>
  </si>
  <si>
    <t>R.14 Vedlikeh./nyansk. Redskap</t>
  </si>
  <si>
    <t>R.15 Forsikring fartøy</t>
  </si>
  <si>
    <t>R.16 Andre forsikringer</t>
  </si>
  <si>
    <t>R.17 Andre kostnader</t>
  </si>
  <si>
    <t>R.18 Sum driftskostnader</t>
  </si>
  <si>
    <t>R.19 Driftsresultat</t>
  </si>
  <si>
    <t>R.20 Diverse finansinntekter</t>
  </si>
  <si>
    <t>R.21 Agio</t>
  </si>
  <si>
    <t>R.22 Sum finansinntekter</t>
  </si>
  <si>
    <t>R.23 Diverse finanskostnader</t>
  </si>
  <si>
    <t>R.24 Disagio</t>
  </si>
  <si>
    <t>R.25 Sum finanskostnader</t>
  </si>
  <si>
    <t>R.26 Netto finansposter</t>
  </si>
  <si>
    <t>R.27 Ordinært res. før skatt</t>
  </si>
  <si>
    <t>Driftsresultater 2019</t>
  </si>
  <si>
    <t>R.03 Lagsavgift</t>
  </si>
  <si>
    <t>661 242</t>
  </si>
  <si>
    <t>31 864</t>
  </si>
  <si>
    <t>31 796</t>
  </si>
  <si>
    <t>251 407</t>
  </si>
  <si>
    <t>157 339</t>
  </si>
  <si>
    <t>93 065</t>
  </si>
  <si>
    <t>10 386</t>
  </si>
  <si>
    <t>9 625</t>
  </si>
  <si>
    <t>90 919</t>
  </si>
  <si>
    <t>3 135</t>
  </si>
  <si>
    <t>2 934</t>
  </si>
  <si>
    <t>59 081</t>
  </si>
  <si>
    <t>7 876</t>
  </si>
  <si>
    <t>7 499</t>
  </si>
  <si>
    <t>58 838</t>
  </si>
  <si>
    <t>1 817</t>
  </si>
  <si>
    <t>53 799</t>
  </si>
  <si>
    <t>4 648</t>
  </si>
  <si>
    <t>4 567</t>
  </si>
  <si>
    <t>49 353</t>
  </si>
  <si>
    <t>33 214</t>
  </si>
  <si>
    <t>3 104</t>
  </si>
  <si>
    <t>2 117</t>
  </si>
  <si>
    <t>28 255</t>
  </si>
  <si>
    <t>2 177</t>
  </si>
  <si>
    <t>1 896</t>
  </si>
  <si>
    <t>1 536 513</t>
  </si>
  <si>
    <t>67 147</t>
  </si>
  <si>
    <t>62 097</t>
  </si>
  <si>
    <t>5 050</t>
  </si>
  <si>
    <t>4 138 512</t>
  </si>
  <si>
    <t>172 833</t>
  </si>
  <si>
    <t>166 842</t>
  </si>
  <si>
    <t>2 853</t>
  </si>
  <si>
    <t>3 138</t>
  </si>
  <si>
    <t>2 263 198</t>
  </si>
  <si>
    <t>140 025</t>
  </si>
  <si>
    <t>16 974</t>
  </si>
  <si>
    <t>121 872</t>
  </si>
  <si>
    <t>1 179</t>
  </si>
  <si>
    <t>1 572 753</t>
  </si>
  <si>
    <t>352 435</t>
  </si>
  <si>
    <t>352 432</t>
  </si>
  <si>
    <t>1 360 197</t>
  </si>
  <si>
    <t>250 803</t>
  </si>
  <si>
    <t>50 907</t>
  </si>
  <si>
    <t>197 378</t>
  </si>
  <si>
    <t>2 517</t>
  </si>
  <si>
    <t>1 256 985</t>
  </si>
  <si>
    <t>139 993</t>
  </si>
  <si>
    <t>94 235</t>
  </si>
  <si>
    <t>45 234</t>
  </si>
  <si>
    <t>1 231 498</t>
  </si>
  <si>
    <t>65 514</t>
  </si>
  <si>
    <t>64 661</t>
  </si>
  <si>
    <t>848 311</t>
  </si>
  <si>
    <t>337 111</t>
  </si>
  <si>
    <t>1 178</t>
  </si>
  <si>
    <t>19 583</t>
  </si>
  <si>
    <t>316 350</t>
  </si>
  <si>
    <t>661 049</t>
  </si>
  <si>
    <t>125 276</t>
  </si>
  <si>
    <t>125 156</t>
  </si>
  <si>
    <t>579 835</t>
  </si>
  <si>
    <t>23 091</t>
  </si>
  <si>
    <t>22 504</t>
  </si>
  <si>
    <t>412 978</t>
  </si>
  <si>
    <t>29 867</t>
  </si>
  <si>
    <t>12 299</t>
  </si>
  <si>
    <t>9 417</t>
  </si>
  <si>
    <t>8 151</t>
  </si>
  <si>
    <t>373 619</t>
  </si>
  <si>
    <t>8 748</t>
  </si>
  <si>
    <t>6 007</t>
  </si>
  <si>
    <t>2 501</t>
  </si>
  <si>
    <t>14 698 935</t>
  </si>
  <si>
    <t>1 645 696</t>
  </si>
  <si>
    <t>788 157</t>
  </si>
  <si>
    <t>523 113</t>
  </si>
  <si>
    <t>334 426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</si>
  <si>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&lt; 11 m st.l.  2019.</t>
    </r>
  </si>
  <si>
    <r>
      <t xml:space="preserve">Andre områder </t>
    </r>
    <r>
      <rPr>
        <vertAlign val="superscript"/>
        <sz val="8"/>
        <color theme="0"/>
        <rFont val="Arial"/>
        <family val="2"/>
      </rPr>
      <t>5)</t>
    </r>
  </si>
  <si>
    <r>
      <t>62</t>
    </r>
    <r>
      <rPr>
        <vertAlign val="superscript"/>
        <sz val="8"/>
        <color theme="0"/>
        <rFont val="Arial"/>
        <family val="2"/>
      </rPr>
      <t>o 3)</t>
    </r>
  </si>
  <si>
    <r>
      <t xml:space="preserve">Skagerrak </t>
    </r>
    <r>
      <rPr>
        <vertAlign val="superscript"/>
        <sz val="8"/>
        <color theme="0"/>
        <rFont val="Arial"/>
        <family val="2"/>
      </rPr>
      <t>4)</t>
    </r>
  </si>
  <si>
    <r>
      <t xml:space="preserve">1) </t>
    </r>
    <r>
      <rPr>
        <sz val="7"/>
        <rFont val="Arial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</si>
  <si>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7"/>
        <rFont val="Arial"/>
        <family val="2"/>
      </rPr>
      <t xml:space="preserve"> Omfatter alle fartøy i populasjonen.</t>
    </r>
  </si>
  <si>
    <r>
      <t>3)</t>
    </r>
    <r>
      <rPr>
        <sz val="7"/>
        <rFont val="Arial"/>
        <family val="2"/>
      </rPr>
      <t xml:space="preserve"> ICES-kodene I, IIa og IIb. (ICES-områder før 2005.) </t>
    </r>
  </si>
  <si>
    <r>
      <t xml:space="preserve">4) </t>
    </r>
    <r>
      <rPr>
        <sz val="7"/>
        <rFont val="Arial"/>
        <family val="2"/>
      </rPr>
      <t>ICES-kodene III, IVa, IVb og IVc. (ICES-områder før 2005.)</t>
    </r>
  </si>
  <si>
    <r>
      <t>5)</t>
    </r>
    <r>
      <rPr>
        <sz val="7"/>
        <rFont val="Arial"/>
        <family val="2"/>
      </rPr>
      <t xml:space="preserve"> Residualpost.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</si>
  <si>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11-27,9 m st.l.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</si>
  <si>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28 m st.l. og over. 2019.</t>
    </r>
  </si>
  <si>
    <r>
      <t>4)</t>
    </r>
    <r>
      <rPr>
        <sz val="7"/>
        <rFont val="Arial"/>
        <family val="2"/>
      </rPr>
      <t xml:space="preserve"> ICES-kodene III, IVa, IVb og IVc. (ICES-områder før 2005.)</t>
    </r>
  </si>
  <si>
    <t>:</t>
  </si>
  <si>
    <t>Total alle fiskeslag</t>
  </si>
  <si>
    <t>Offisiell statistikk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</si>
</sst>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_ ;\-#,##0\ 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color rgb="FF14406B"/>
      <name val="Arial"/>
      <family val="2"/>
    </font>
    <font>
      <sz val="10"/>
      <color rgb="FF14406B"/>
      <name val="Arial"/>
      <family val="2"/>
    </font>
    <font>
      <b/>
      <sz val="11"/>
      <color rgb="FF14406B"/>
      <name val="Arial"/>
      <family val="2"/>
    </font>
    <font>
      <sz val="11"/>
      <color rgb="FF14406B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rgb="FF14406B"/>
      <name val="Arial"/>
      <family val="2"/>
    </font>
    <font>
      <b/>
      <vertAlign val="superscript"/>
      <sz val="10"/>
      <color rgb="FF14406B"/>
      <name val="Arial"/>
      <family val="2"/>
    </font>
    <font>
      <b/>
      <u/>
      <sz val="10"/>
      <color rgb="FF14406B"/>
      <name val="Arial"/>
      <family val="2"/>
    </font>
    <font>
      <sz val="8"/>
      <color theme="0"/>
      <name val="Arial"/>
      <family val="2"/>
    </font>
    <font>
      <vertAlign val="superscript"/>
      <sz val="8"/>
      <color theme="0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49" fontId="7" fillId="0" borderId="0" xfId="0" applyNumberFormat="1" applyFont="1" applyFill="1" applyBorder="1" applyAlignment="1">
      <alignment vertical="top"/>
    </xf>
    <xf numFmtId="0" fontId="7" fillId="0" borderId="0" xfId="0" applyFont="1"/>
    <xf numFmtId="0" fontId="7" fillId="0" borderId="0" xfId="0" applyNumberFormat="1" applyFont="1" applyFill="1" applyBorder="1" applyAlignment="1">
      <alignment vertical="top"/>
    </xf>
    <xf numFmtId="3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vertical="top"/>
    </xf>
    <xf numFmtId="165" fontId="8" fillId="0" borderId="0" xfId="2" applyNumberFormat="1" applyFont="1" applyAlignment="1">
      <alignment horizontal="right" vertical="top"/>
    </xf>
    <xf numFmtId="1" fontId="7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0" fontId="12" fillId="2" borderId="4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2" fontId="12" fillId="2" borderId="6" xfId="0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3" fontId="7" fillId="0" borderId="8" xfId="0" applyNumberFormat="1" applyFont="1" applyBorder="1" applyAlignment="1">
      <alignment horizontal="right" vertical="top" wrapText="1"/>
    </xf>
    <xf numFmtId="2" fontId="7" fillId="0" borderId="9" xfId="0" applyNumberFormat="1" applyFont="1" applyBorder="1" applyAlignment="1">
      <alignment horizontal="right" vertical="top" wrapText="1"/>
    </xf>
    <xf numFmtId="0" fontId="12" fillId="2" borderId="10" xfId="0" applyFont="1" applyFill="1" applyBorder="1" applyAlignment="1">
      <alignment vertical="top" wrapText="1"/>
    </xf>
    <xf numFmtId="3" fontId="12" fillId="2" borderId="11" xfId="0" applyNumberFormat="1" applyFont="1" applyFill="1" applyBorder="1" applyAlignment="1">
      <alignment horizontal="right" vertical="top" wrapText="1"/>
    </xf>
    <xf numFmtId="2" fontId="12" fillId="2" borderId="12" xfId="0" applyNumberFormat="1" applyFont="1" applyFill="1" applyBorder="1" applyAlignment="1">
      <alignment horizontal="right" vertical="top" wrapText="1"/>
    </xf>
    <xf numFmtId="0" fontId="14" fillId="0" borderId="0" xfId="0" applyFont="1"/>
    <xf numFmtId="0" fontId="15" fillId="0" borderId="0" xfId="0" applyFont="1"/>
    <xf numFmtId="2" fontId="15" fillId="0" borderId="0" xfId="0" applyNumberFormat="1" applyFont="1"/>
    <xf numFmtId="2" fontId="1" fillId="0" borderId="0" xfId="0" applyNumberFormat="1" applyFont="1"/>
    <xf numFmtId="0" fontId="1" fillId="0" borderId="0" xfId="1" applyFont="1"/>
    <xf numFmtId="3" fontId="7" fillId="0" borderId="8" xfId="0" applyNumberFormat="1" applyFont="1" applyBorder="1" applyAlignment="1">
      <alignment vertical="top" wrapText="1"/>
    </xf>
    <xf numFmtId="2" fontId="7" fillId="0" borderId="9" xfId="0" applyNumberFormat="1" applyFont="1" applyBorder="1" applyAlignment="1">
      <alignment vertical="top" wrapText="1"/>
    </xf>
    <xf numFmtId="3" fontId="12" fillId="2" borderId="11" xfId="0" applyNumberFormat="1" applyFont="1" applyFill="1" applyBorder="1" applyAlignment="1">
      <alignment vertical="top" wrapText="1"/>
    </xf>
    <xf numFmtId="2" fontId="12" fillId="2" borderId="12" xfId="0" applyNumberFormat="1" applyFont="1" applyFill="1" applyBorder="1" applyAlignment="1">
      <alignment vertical="top" wrapText="1"/>
    </xf>
    <xf numFmtId="2" fontId="1" fillId="0" borderId="0" xfId="1" applyNumberFormat="1" applyFont="1"/>
    <xf numFmtId="0" fontId="7" fillId="0" borderId="7" xfId="0" applyFont="1" applyFill="1" applyBorder="1" applyAlignment="1">
      <alignment vertical="top" wrapText="1"/>
    </xf>
    <xf numFmtId="3" fontId="7" fillId="0" borderId="8" xfId="0" applyNumberFormat="1" applyFont="1" applyFill="1" applyBorder="1" applyAlignment="1">
      <alignment horizontal="right" vertical="top" wrapText="1"/>
    </xf>
    <xf numFmtId="2" fontId="7" fillId="0" borderId="9" xfId="0" applyNumberFormat="1" applyFont="1" applyFill="1" applyBorder="1" applyAlignment="1">
      <alignment horizontal="right" vertical="top" wrapText="1"/>
    </xf>
    <xf numFmtId="3" fontId="1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2" fontId="12" fillId="2" borderId="20" xfId="0" applyNumberFormat="1" applyFont="1" applyFill="1" applyBorder="1" applyAlignment="1">
      <alignment horizontal="center" vertical="top" wrapText="1"/>
    </xf>
    <xf numFmtId="0" fontId="16" fillId="0" borderId="0" xfId="0" applyFont="1"/>
  </cellXfs>
  <cellStyles count="3">
    <cellStyle name="K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4406B"/>
      <color rgb="FFCBD7ED"/>
      <color rgb="FFE8EBFC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baseColWidth="10" defaultColWidth="11.453125" defaultRowHeight="12.5" x14ac:dyDescent="0.25"/>
  <cols>
    <col min="1" max="1" width="29" style="2" customWidth="1"/>
    <col min="2" max="16384" width="11.453125" style="2"/>
  </cols>
  <sheetData>
    <row r="1" spans="1:6" x14ac:dyDescent="0.25">
      <c r="F1" s="53" t="s">
        <v>183</v>
      </c>
    </row>
    <row r="2" spans="1:6" x14ac:dyDescent="0.25">
      <c r="A2" s="1"/>
    </row>
    <row r="15" spans="1:6" ht="17.5" x14ac:dyDescent="0.35">
      <c r="A15" s="40" t="s">
        <v>54</v>
      </c>
      <c r="B15" s="40"/>
      <c r="C15" s="40"/>
      <c r="D15" s="40"/>
      <c r="E15" s="40"/>
      <c r="F15" s="40"/>
    </row>
    <row r="18" spans="1:6" x14ac:dyDescent="0.25">
      <c r="A18" s="41" t="s">
        <v>38</v>
      </c>
      <c r="B18" s="41"/>
      <c r="C18" s="41"/>
      <c r="D18" s="41"/>
      <c r="E18" s="41"/>
      <c r="F18" s="41"/>
    </row>
  </sheetData>
  <mergeCells count="2">
    <mergeCell ref="A15:F15"/>
    <mergeCell ref="A18:F1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/>
  </sheetViews>
  <sheetFormatPr baseColWidth="10" defaultColWidth="11.453125" defaultRowHeight="12.5" x14ac:dyDescent="0.25"/>
  <cols>
    <col min="1" max="1" width="36.7265625" style="2" bestFit="1" customWidth="1"/>
    <col min="2" max="2" width="11.453125" style="7"/>
    <col min="3" max="3" width="11.453125" style="2"/>
    <col min="4" max="4" width="35.54296875" style="2" bestFit="1" customWidth="1"/>
    <col min="5" max="5" width="11.453125" style="7"/>
    <col min="6" max="16384" width="11.453125" style="2"/>
  </cols>
  <sheetData>
    <row r="1" spans="1:5" ht="14" x14ac:dyDescent="0.3">
      <c r="A1" s="3" t="s">
        <v>10</v>
      </c>
      <c r="B1" s="4"/>
      <c r="C1" s="4"/>
      <c r="D1" s="4"/>
      <c r="E1" s="53" t="s">
        <v>183</v>
      </c>
    </row>
    <row r="2" spans="1:5" ht="14" x14ac:dyDescent="0.3">
      <c r="A2" s="42" t="s">
        <v>87</v>
      </c>
      <c r="B2" s="42"/>
      <c r="C2" s="42"/>
      <c r="D2" s="42"/>
      <c r="E2" s="42"/>
    </row>
    <row r="3" spans="1:5" ht="12.75" customHeight="1" x14ac:dyDescent="0.3">
      <c r="A3" s="5"/>
      <c r="B3" s="4"/>
      <c r="C3" s="4"/>
      <c r="D3" s="4"/>
      <c r="E3" s="4"/>
    </row>
    <row r="4" spans="1:5" ht="14" x14ac:dyDescent="0.3">
      <c r="A4" s="42" t="s">
        <v>35</v>
      </c>
      <c r="B4" s="42"/>
      <c r="C4" s="42"/>
      <c r="D4" s="42"/>
      <c r="E4" s="42"/>
    </row>
    <row r="5" spans="1:5" ht="14" x14ac:dyDescent="0.3">
      <c r="A5" s="42" t="s">
        <v>39</v>
      </c>
      <c r="B5" s="42"/>
      <c r="C5" s="42"/>
      <c r="D5" s="42"/>
      <c r="E5" s="42"/>
    </row>
    <row r="6" spans="1:5" x14ac:dyDescent="0.25">
      <c r="A6" s="6" t="s">
        <v>0</v>
      </c>
      <c r="C6" s="7"/>
      <c r="D6" s="6" t="s">
        <v>1</v>
      </c>
    </row>
    <row r="7" spans="1:5" x14ac:dyDescent="0.25">
      <c r="A7" s="6"/>
      <c r="C7" s="7"/>
      <c r="D7" s="6"/>
    </row>
    <row r="8" spans="1:5" x14ac:dyDescent="0.25">
      <c r="A8" s="8" t="s">
        <v>12</v>
      </c>
      <c r="B8" s="9"/>
      <c r="C8" s="7"/>
      <c r="D8" s="8" t="s">
        <v>13</v>
      </c>
      <c r="E8" s="9"/>
    </row>
    <row r="9" spans="1:5" x14ac:dyDescent="0.25">
      <c r="A9" s="6" t="s">
        <v>14</v>
      </c>
      <c r="B9" s="9">
        <v>1452311.3818508501</v>
      </c>
      <c r="C9" s="7"/>
      <c r="D9" s="8" t="s">
        <v>15</v>
      </c>
      <c r="E9" s="9">
        <v>329985.28122192301</v>
      </c>
    </row>
    <row r="10" spans="1:5" x14ac:dyDescent="0.25">
      <c r="A10" s="8"/>
      <c r="B10" s="9"/>
      <c r="C10" s="7"/>
      <c r="D10" s="8" t="s">
        <v>16</v>
      </c>
      <c r="E10" s="9">
        <v>1012125.37735849</v>
      </c>
    </row>
    <row r="11" spans="1:5" x14ac:dyDescent="0.25">
      <c r="A11" s="8" t="s">
        <v>17</v>
      </c>
      <c r="B11" s="9"/>
      <c r="C11" s="7"/>
      <c r="D11" s="8" t="s">
        <v>18</v>
      </c>
      <c r="E11" s="9">
        <v>167027.06648697201</v>
      </c>
    </row>
    <row r="12" spans="1:5" x14ac:dyDescent="0.25">
      <c r="A12" s="8" t="s">
        <v>19</v>
      </c>
      <c r="B12" s="9">
        <v>31867.9964061096</v>
      </c>
      <c r="C12" s="7"/>
      <c r="D12" s="6" t="s">
        <v>20</v>
      </c>
      <c r="E12" s="9">
        <v>1509137.7250673899</v>
      </c>
    </row>
    <row r="13" spans="1:5" x14ac:dyDescent="0.25">
      <c r="A13" s="8" t="s">
        <v>88</v>
      </c>
      <c r="B13" s="9">
        <v>14867.999101527401</v>
      </c>
      <c r="C13" s="7"/>
      <c r="D13" s="6"/>
      <c r="E13" s="9"/>
    </row>
    <row r="14" spans="1:5" x14ac:dyDescent="0.25">
      <c r="A14" s="8" t="s">
        <v>63</v>
      </c>
      <c r="B14" s="9">
        <v>18593.124887690901</v>
      </c>
      <c r="C14" s="7"/>
      <c r="D14" s="8" t="s">
        <v>21</v>
      </c>
      <c r="E14" s="9">
        <v>64010.784366576801</v>
      </c>
    </row>
    <row r="15" spans="1:5" x14ac:dyDescent="0.25">
      <c r="A15" s="8" t="s">
        <v>64</v>
      </c>
      <c r="B15" s="9">
        <v>697663.06918239</v>
      </c>
      <c r="C15" s="7"/>
      <c r="D15" s="8" t="s">
        <v>22</v>
      </c>
      <c r="E15" s="9">
        <v>383907.82569631602</v>
      </c>
    </row>
    <row r="16" spans="1:5" x14ac:dyDescent="0.25">
      <c r="A16" s="8" t="s">
        <v>65</v>
      </c>
      <c r="B16" s="9">
        <v>7836.2353998203098</v>
      </c>
      <c r="C16" s="7"/>
      <c r="D16" s="6" t="s">
        <v>23</v>
      </c>
      <c r="E16" s="9">
        <v>447918.61006289301</v>
      </c>
    </row>
    <row r="17" spans="1:5" x14ac:dyDescent="0.25">
      <c r="A17" s="8" t="s">
        <v>66</v>
      </c>
      <c r="B17" s="9">
        <v>6289.9074573225498</v>
      </c>
      <c r="C17" s="7"/>
      <c r="D17" s="8"/>
      <c r="E17" s="9"/>
    </row>
    <row r="18" spans="1:5" x14ac:dyDescent="0.25">
      <c r="A18" s="8" t="s">
        <v>67</v>
      </c>
      <c r="B18" s="9">
        <v>3426.70889487871</v>
      </c>
      <c r="C18" s="7"/>
      <c r="D18" s="6" t="s">
        <v>24</v>
      </c>
      <c r="E18" s="9">
        <v>1957056.3351302799</v>
      </c>
    </row>
    <row r="19" spans="1:5" x14ac:dyDescent="0.25">
      <c r="A19" s="8" t="s">
        <v>68</v>
      </c>
      <c r="B19" s="9">
        <v>112906.428571429</v>
      </c>
      <c r="C19" s="7"/>
      <c r="D19" s="8"/>
      <c r="E19" s="9"/>
    </row>
    <row r="20" spans="1:5" x14ac:dyDescent="0.25">
      <c r="A20" s="8" t="s">
        <v>69</v>
      </c>
      <c r="B20" s="9">
        <v>4120.6900269541802</v>
      </c>
      <c r="C20" s="7"/>
      <c r="D20" s="6" t="s">
        <v>25</v>
      </c>
      <c r="E20" s="9"/>
    </row>
    <row r="21" spans="1:5" x14ac:dyDescent="0.25">
      <c r="A21" s="8" t="s">
        <v>70</v>
      </c>
      <c r="B21" s="9">
        <v>55738.092542677397</v>
      </c>
      <c r="C21" s="7"/>
      <c r="D21" s="8" t="s">
        <v>26</v>
      </c>
      <c r="E21" s="9">
        <v>787826.34411500499</v>
      </c>
    </row>
    <row r="22" spans="1:5" x14ac:dyDescent="0.25">
      <c r="A22" s="8" t="s">
        <v>71</v>
      </c>
      <c r="B22" s="9">
        <v>11081.3692722372</v>
      </c>
      <c r="C22" s="7"/>
      <c r="D22" s="6"/>
      <c r="E22" s="9"/>
    </row>
    <row r="23" spans="1:5" x14ac:dyDescent="0.25">
      <c r="A23" s="8" t="s">
        <v>72</v>
      </c>
      <c r="B23" s="9">
        <v>119409.196765499</v>
      </c>
      <c r="C23" s="7"/>
      <c r="D23" s="8" t="s">
        <v>3</v>
      </c>
      <c r="E23" s="9">
        <v>947949.44474393502</v>
      </c>
    </row>
    <row r="24" spans="1:5" x14ac:dyDescent="0.25">
      <c r="A24" s="8" t="s">
        <v>73</v>
      </c>
      <c r="B24" s="9">
        <v>50170.176999101503</v>
      </c>
      <c r="C24" s="7"/>
      <c r="D24" s="6"/>
      <c r="E24" s="9"/>
    </row>
    <row r="25" spans="1:5" x14ac:dyDescent="0.25">
      <c r="A25" s="8" t="s">
        <v>74</v>
      </c>
      <c r="B25" s="9">
        <v>28440.520215633402</v>
      </c>
      <c r="C25" s="7"/>
      <c r="D25" s="8" t="s">
        <v>4</v>
      </c>
      <c r="E25" s="9">
        <v>221280.546271339</v>
      </c>
    </row>
    <row r="26" spans="1:5" x14ac:dyDescent="0.25">
      <c r="A26" s="8" t="s">
        <v>75</v>
      </c>
      <c r="B26" s="9">
        <v>6122.1482479784399</v>
      </c>
      <c r="C26" s="7"/>
      <c r="D26" s="6"/>
      <c r="E26" s="9"/>
    </row>
    <row r="27" spans="1:5" x14ac:dyDescent="0.25">
      <c r="A27" s="6" t="s">
        <v>76</v>
      </c>
      <c r="B27" s="9">
        <v>181625.04582210199</v>
      </c>
      <c r="C27" s="7"/>
      <c r="D27" s="6" t="s">
        <v>5</v>
      </c>
      <c r="E27" s="9">
        <v>1957056.3351302799</v>
      </c>
    </row>
    <row r="28" spans="1:5" x14ac:dyDescent="0.25">
      <c r="A28" s="8" t="s">
        <v>77</v>
      </c>
      <c r="B28" s="9">
        <v>1350158.70979335</v>
      </c>
      <c r="C28" s="7"/>
      <c r="D28" s="6"/>
      <c r="E28" s="9"/>
    </row>
    <row r="29" spans="1:5" x14ac:dyDescent="0.25">
      <c r="A29" s="8"/>
      <c r="B29" s="9"/>
      <c r="C29" s="7"/>
      <c r="E29" s="2"/>
    </row>
    <row r="30" spans="1:5" x14ac:dyDescent="0.25">
      <c r="A30" s="8" t="s">
        <v>78</v>
      </c>
      <c r="B30" s="9">
        <v>102152.672057502</v>
      </c>
      <c r="C30" s="7"/>
      <c r="D30" s="8" t="s">
        <v>27</v>
      </c>
      <c r="E30" s="9"/>
    </row>
    <row r="31" spans="1:5" x14ac:dyDescent="0.25">
      <c r="A31" s="6"/>
      <c r="B31" s="9"/>
      <c r="C31" s="7"/>
      <c r="D31" s="8"/>
      <c r="E31" s="9"/>
    </row>
    <row r="32" spans="1:5" x14ac:dyDescent="0.25">
      <c r="A32" s="8" t="s">
        <v>28</v>
      </c>
      <c r="B32" s="9"/>
      <c r="C32" s="7"/>
      <c r="D32" s="6" t="s">
        <v>44</v>
      </c>
      <c r="E32" s="9">
        <v>114.45103324348599</v>
      </c>
    </row>
    <row r="33" spans="1:5" x14ac:dyDescent="0.25">
      <c r="A33" s="8" t="s">
        <v>79</v>
      </c>
      <c r="B33" s="9">
        <v>1979.99281221923</v>
      </c>
      <c r="C33" s="7"/>
      <c r="D33" s="6" t="s">
        <v>45</v>
      </c>
      <c r="E33" s="9">
        <v>87.368373764600193</v>
      </c>
    </row>
    <row r="34" spans="1:5" x14ac:dyDescent="0.25">
      <c r="A34" s="8" t="s">
        <v>80</v>
      </c>
      <c r="B34" s="9">
        <v>1899.7035040431299</v>
      </c>
      <c r="C34" s="7"/>
      <c r="D34" s="6"/>
      <c r="E34" s="10"/>
    </row>
    <row r="35" spans="1:5" x14ac:dyDescent="0.25">
      <c r="A35" s="6" t="s">
        <v>81</v>
      </c>
      <c r="B35" s="9">
        <v>3879.6963162623501</v>
      </c>
      <c r="C35" s="7"/>
      <c r="D35" s="8" t="s">
        <v>2</v>
      </c>
      <c r="E35" s="10"/>
    </row>
    <row r="36" spans="1:5" x14ac:dyDescent="0.25">
      <c r="A36" s="8"/>
      <c r="B36" s="9"/>
      <c r="C36" s="7"/>
      <c r="D36" s="6"/>
      <c r="E36" s="10"/>
    </row>
    <row r="37" spans="1:5" x14ac:dyDescent="0.25">
      <c r="A37" s="6" t="s">
        <v>82</v>
      </c>
      <c r="B37" s="9">
        <v>29085.234501347699</v>
      </c>
      <c r="C37" s="7"/>
      <c r="D37" s="8" t="s">
        <v>29</v>
      </c>
      <c r="E37" s="11">
        <v>9.1637106918238995</v>
      </c>
    </row>
    <row r="38" spans="1:5" x14ac:dyDescent="0.25">
      <c r="A38" s="8" t="s">
        <v>83</v>
      </c>
      <c r="B38" s="9">
        <v>43.339622641509401</v>
      </c>
      <c r="C38" s="7"/>
      <c r="D38" s="8" t="s">
        <v>30</v>
      </c>
      <c r="E38" s="12" t="s">
        <v>181</v>
      </c>
    </row>
    <row r="39" spans="1:5" x14ac:dyDescent="0.25">
      <c r="A39" s="6" t="s">
        <v>84</v>
      </c>
      <c r="B39" s="9">
        <v>29128.574123989201</v>
      </c>
      <c r="C39" s="7"/>
      <c r="D39" s="7" t="s">
        <v>31</v>
      </c>
      <c r="E39" s="13">
        <v>9.9851851851851894</v>
      </c>
    </row>
    <row r="40" spans="1:5" x14ac:dyDescent="0.25">
      <c r="A40" s="8"/>
      <c r="B40" s="9"/>
      <c r="C40" s="7"/>
      <c r="D40" s="7" t="s">
        <v>32</v>
      </c>
      <c r="E40" s="11">
        <v>22.3785971223022</v>
      </c>
    </row>
    <row r="41" spans="1:5" x14ac:dyDescent="0.25">
      <c r="A41" s="8" t="s">
        <v>85</v>
      </c>
      <c r="B41" s="9">
        <v>-25248.877807726902</v>
      </c>
      <c r="C41" s="7"/>
      <c r="D41" s="7"/>
      <c r="E41" s="10"/>
    </row>
    <row r="42" spans="1:5" x14ac:dyDescent="0.25">
      <c r="A42" s="6"/>
      <c r="B42" s="9"/>
      <c r="C42" s="7"/>
      <c r="D42" s="7" t="s">
        <v>33</v>
      </c>
      <c r="E42" s="9">
        <v>65</v>
      </c>
    </row>
    <row r="43" spans="1:5" x14ac:dyDescent="0.25">
      <c r="A43" s="8" t="s">
        <v>86</v>
      </c>
      <c r="B43" s="9">
        <v>76903.794249775397</v>
      </c>
      <c r="C43" s="7"/>
      <c r="D43" s="7" t="s">
        <v>34</v>
      </c>
      <c r="E43" s="9">
        <v>1113</v>
      </c>
    </row>
    <row r="44" spans="1:5" x14ac:dyDescent="0.25">
      <c r="A44" s="8"/>
      <c r="B44" s="9"/>
      <c r="C44" s="7"/>
    </row>
    <row r="45" spans="1:5" x14ac:dyDescent="0.25">
      <c r="A45" s="7"/>
      <c r="B45" s="14"/>
      <c r="C45" s="7"/>
      <c r="D45" s="7"/>
    </row>
    <row r="46" spans="1:5" x14ac:dyDescent="0.25">
      <c r="A46" s="7"/>
      <c r="B46" s="14"/>
      <c r="C46" s="7"/>
      <c r="D46" s="7"/>
    </row>
    <row r="47" spans="1:5" x14ac:dyDescent="0.25">
      <c r="A47" s="7"/>
      <c r="B47" s="14"/>
      <c r="C47" s="7"/>
      <c r="D47" s="7"/>
    </row>
    <row r="48" spans="1:5" x14ac:dyDescent="0.25">
      <c r="A48" s="7"/>
      <c r="B48" s="14"/>
      <c r="C48" s="7"/>
      <c r="D48" s="7"/>
    </row>
    <row r="49" spans="1:4" x14ac:dyDescent="0.25">
      <c r="A49" s="7"/>
      <c r="C49" s="7"/>
      <c r="D49" s="7"/>
    </row>
    <row r="50" spans="1:4" x14ac:dyDescent="0.25">
      <c r="A50" s="7"/>
      <c r="C50" s="7"/>
      <c r="D50" s="7"/>
    </row>
    <row r="51" spans="1:4" x14ac:dyDescent="0.25">
      <c r="A51" s="7"/>
      <c r="C51" s="7"/>
      <c r="D51" s="7"/>
    </row>
    <row r="52" spans="1:4" x14ac:dyDescent="0.25">
      <c r="C52" s="7"/>
      <c r="D52" s="7"/>
    </row>
  </sheetData>
  <mergeCells count="3">
    <mergeCell ref="A2:E2"/>
    <mergeCell ref="A4:E4"/>
    <mergeCell ref="A5:E5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2.5" x14ac:dyDescent="0.25"/>
  <cols>
    <col min="1" max="1" width="29.26953125" style="2" customWidth="1"/>
    <col min="2" max="6" width="10.26953125" style="2" customWidth="1"/>
    <col min="7" max="7" width="10.26953125" style="29" customWidth="1"/>
    <col min="8" max="16384" width="11.453125" style="2"/>
  </cols>
  <sheetData>
    <row r="1" spans="1:7" x14ac:dyDescent="0.25">
      <c r="G1" s="53" t="s">
        <v>183</v>
      </c>
    </row>
    <row r="2" spans="1:7" ht="34.5" customHeight="1" thickBot="1" x14ac:dyDescent="0.35">
      <c r="A2" s="45" t="s">
        <v>169</v>
      </c>
      <c r="B2" s="45"/>
      <c r="C2" s="45"/>
      <c r="D2" s="45"/>
      <c r="E2" s="45"/>
      <c r="F2" s="45"/>
      <c r="G2" s="45"/>
    </row>
    <row r="3" spans="1:7" ht="13" customHeight="1" x14ac:dyDescent="0.25">
      <c r="A3" s="15"/>
      <c r="B3" s="16"/>
      <c r="C3" s="46" t="s">
        <v>42</v>
      </c>
      <c r="D3" s="47"/>
      <c r="E3" s="47"/>
      <c r="F3" s="48"/>
      <c r="G3" s="17"/>
    </row>
    <row r="4" spans="1:7" ht="13" customHeight="1" x14ac:dyDescent="0.25">
      <c r="A4" s="49" t="s">
        <v>40</v>
      </c>
      <c r="B4" s="18" t="s">
        <v>41</v>
      </c>
      <c r="C4" s="50" t="s">
        <v>6</v>
      </c>
      <c r="D4" s="19" t="s">
        <v>7</v>
      </c>
      <c r="E4" s="19" t="s">
        <v>8</v>
      </c>
      <c r="F4" s="50" t="s">
        <v>170</v>
      </c>
      <c r="G4" s="52" t="s">
        <v>43</v>
      </c>
    </row>
    <row r="5" spans="1:7" ht="13" customHeight="1" x14ac:dyDescent="0.25">
      <c r="A5" s="49"/>
      <c r="B5" s="18" t="s">
        <v>9</v>
      </c>
      <c r="C5" s="51"/>
      <c r="D5" s="18" t="s">
        <v>171</v>
      </c>
      <c r="E5" s="18" t="s">
        <v>172</v>
      </c>
      <c r="F5" s="51"/>
      <c r="G5" s="52"/>
    </row>
    <row r="6" spans="1:7" ht="13" customHeight="1" x14ac:dyDescent="0.25">
      <c r="A6" s="20" t="s">
        <v>46</v>
      </c>
      <c r="B6" s="21" t="s">
        <v>89</v>
      </c>
      <c r="C6" s="21" t="s">
        <v>90</v>
      </c>
      <c r="D6" s="21" t="s">
        <v>91</v>
      </c>
      <c r="E6" s="21">
        <v>68</v>
      </c>
      <c r="F6" s="21">
        <v>0</v>
      </c>
      <c r="G6" s="22">
        <v>20.75</v>
      </c>
    </row>
    <row r="7" spans="1:7" ht="13" customHeight="1" x14ac:dyDescent="0.25">
      <c r="A7" s="20" t="s">
        <v>56</v>
      </c>
      <c r="B7" s="21" t="s">
        <v>92</v>
      </c>
      <c r="C7" s="21">
        <v>625</v>
      </c>
      <c r="D7" s="21">
        <v>119</v>
      </c>
      <c r="E7" s="21">
        <v>506</v>
      </c>
      <c r="F7" s="21">
        <v>0</v>
      </c>
      <c r="G7" s="22">
        <v>402.5</v>
      </c>
    </row>
    <row r="8" spans="1:7" ht="13" customHeight="1" x14ac:dyDescent="0.25">
      <c r="A8" s="20" t="s">
        <v>55</v>
      </c>
      <c r="B8" s="21" t="s">
        <v>93</v>
      </c>
      <c r="C8" s="21">
        <v>834</v>
      </c>
      <c r="D8" s="21">
        <v>834</v>
      </c>
      <c r="E8" s="21"/>
      <c r="F8" s="21">
        <v>0</v>
      </c>
      <c r="G8" s="22">
        <v>188.59</v>
      </c>
    </row>
    <row r="9" spans="1:7" ht="13" customHeight="1" x14ac:dyDescent="0.25">
      <c r="A9" s="20" t="s">
        <v>50</v>
      </c>
      <c r="B9" s="21" t="s">
        <v>94</v>
      </c>
      <c r="C9" s="21" t="s">
        <v>95</v>
      </c>
      <c r="D9" s="21" t="s">
        <v>96</v>
      </c>
      <c r="E9" s="21">
        <v>760</v>
      </c>
      <c r="F9" s="21">
        <v>0</v>
      </c>
      <c r="G9" s="22">
        <v>8.9600000000000009</v>
      </c>
    </row>
    <row r="10" spans="1:7" ht="13" customHeight="1" x14ac:dyDescent="0.25">
      <c r="A10" s="20" t="s">
        <v>57</v>
      </c>
      <c r="B10" s="21" t="s">
        <v>97</v>
      </c>
      <c r="C10" s="21" t="s">
        <v>98</v>
      </c>
      <c r="D10" s="21" t="s">
        <v>99</v>
      </c>
      <c r="E10" s="21">
        <v>201</v>
      </c>
      <c r="F10" s="21">
        <v>0</v>
      </c>
      <c r="G10" s="22">
        <v>29</v>
      </c>
    </row>
    <row r="11" spans="1:7" ht="13" customHeight="1" x14ac:dyDescent="0.25">
      <c r="A11" s="20" t="s">
        <v>48</v>
      </c>
      <c r="B11" s="21" t="s">
        <v>100</v>
      </c>
      <c r="C11" s="21" t="s">
        <v>101</v>
      </c>
      <c r="D11" s="21" t="s">
        <v>102</v>
      </c>
      <c r="E11" s="21">
        <v>377</v>
      </c>
      <c r="F11" s="21">
        <v>0</v>
      </c>
      <c r="G11" s="22">
        <v>7.5</v>
      </c>
    </row>
    <row r="12" spans="1:7" ht="13" customHeight="1" x14ac:dyDescent="0.25">
      <c r="A12" s="20" t="s">
        <v>51</v>
      </c>
      <c r="B12" s="21" t="s">
        <v>103</v>
      </c>
      <c r="C12" s="21" t="s">
        <v>104</v>
      </c>
      <c r="D12" s="21" t="s">
        <v>104</v>
      </c>
      <c r="E12" s="21"/>
      <c r="F12" s="21">
        <v>0</v>
      </c>
      <c r="G12" s="22">
        <v>32.369999999999997</v>
      </c>
    </row>
    <row r="13" spans="1:7" ht="13" customHeight="1" x14ac:dyDescent="0.25">
      <c r="A13" s="20" t="s">
        <v>47</v>
      </c>
      <c r="B13" s="21" t="s">
        <v>105</v>
      </c>
      <c r="C13" s="21" t="s">
        <v>106</v>
      </c>
      <c r="D13" s="21" t="s">
        <v>107</v>
      </c>
      <c r="E13" s="21">
        <v>81</v>
      </c>
      <c r="F13" s="21">
        <v>0</v>
      </c>
      <c r="G13" s="22">
        <v>11.58</v>
      </c>
    </row>
    <row r="14" spans="1:7" ht="13" customHeight="1" x14ac:dyDescent="0.25">
      <c r="A14" s="20" t="s">
        <v>58</v>
      </c>
      <c r="B14" s="21" t="s">
        <v>108</v>
      </c>
      <c r="C14" s="21">
        <v>681</v>
      </c>
      <c r="D14" s="21">
        <v>22</v>
      </c>
      <c r="E14" s="21">
        <v>659</v>
      </c>
      <c r="F14" s="21">
        <v>0</v>
      </c>
      <c r="G14" s="22">
        <v>72.5</v>
      </c>
    </row>
    <row r="15" spans="1:7" ht="13" customHeight="1" x14ac:dyDescent="0.25">
      <c r="A15" s="20" t="s">
        <v>49</v>
      </c>
      <c r="B15" s="21" t="s">
        <v>109</v>
      </c>
      <c r="C15" s="21" t="s">
        <v>110</v>
      </c>
      <c r="D15" s="21">
        <v>987</v>
      </c>
      <c r="E15" s="21" t="s">
        <v>111</v>
      </c>
      <c r="F15" s="21">
        <v>0</v>
      </c>
      <c r="G15" s="22">
        <v>10.7</v>
      </c>
    </row>
    <row r="16" spans="1:7" ht="13" customHeight="1" x14ac:dyDescent="0.25">
      <c r="A16" s="20" t="s">
        <v>59</v>
      </c>
      <c r="B16" s="21" t="s">
        <v>112</v>
      </c>
      <c r="C16" s="21" t="s">
        <v>113</v>
      </c>
      <c r="D16" s="21" t="s">
        <v>114</v>
      </c>
      <c r="E16" s="21">
        <v>280</v>
      </c>
      <c r="F16" s="21">
        <v>0</v>
      </c>
      <c r="G16" s="22">
        <v>12.98</v>
      </c>
    </row>
    <row r="17" spans="1:7" ht="13" customHeight="1" thickBot="1" x14ac:dyDescent="0.3">
      <c r="A17" s="23" t="s">
        <v>182</v>
      </c>
      <c r="B17" s="24" t="s">
        <v>115</v>
      </c>
      <c r="C17" s="24" t="s">
        <v>116</v>
      </c>
      <c r="D17" s="24" t="s">
        <v>117</v>
      </c>
      <c r="E17" s="24" t="s">
        <v>118</v>
      </c>
      <c r="F17" s="24">
        <f>SUM(F6:F16)</f>
        <v>0</v>
      </c>
      <c r="G17" s="25">
        <v>22.88</v>
      </c>
    </row>
    <row r="18" spans="1:7" ht="22.5" customHeight="1" x14ac:dyDescent="0.25">
      <c r="A18" s="43" t="s">
        <v>173</v>
      </c>
      <c r="B18" s="44"/>
      <c r="C18" s="44"/>
      <c r="D18" s="44"/>
      <c r="E18" s="44"/>
      <c r="F18" s="44"/>
      <c r="G18" s="44"/>
    </row>
    <row r="19" spans="1:7" x14ac:dyDescent="0.25">
      <c r="A19" s="26" t="s">
        <v>174</v>
      </c>
      <c r="B19" s="27"/>
      <c r="C19" s="27"/>
      <c r="D19" s="27"/>
      <c r="E19" s="27"/>
      <c r="F19" s="27"/>
      <c r="G19" s="28"/>
    </row>
    <row r="20" spans="1:7" x14ac:dyDescent="0.25">
      <c r="A20" s="26" t="s">
        <v>175</v>
      </c>
      <c r="B20" s="27"/>
      <c r="C20" s="27"/>
      <c r="D20" s="27"/>
      <c r="E20" s="27"/>
      <c r="F20" s="27"/>
      <c r="G20" s="28"/>
    </row>
    <row r="21" spans="1:7" x14ac:dyDescent="0.25">
      <c r="A21" s="26" t="s">
        <v>176</v>
      </c>
      <c r="B21" s="27"/>
      <c r="C21" s="27"/>
      <c r="D21" s="27"/>
      <c r="E21" s="27"/>
      <c r="F21" s="27"/>
      <c r="G21" s="28"/>
    </row>
    <row r="22" spans="1:7" x14ac:dyDescent="0.25">
      <c r="A22" s="26" t="s">
        <v>177</v>
      </c>
      <c r="B22" s="27"/>
      <c r="C22" s="27"/>
      <c r="D22" s="27"/>
      <c r="E22" s="27"/>
      <c r="F22" s="27"/>
      <c r="G22" s="28"/>
    </row>
    <row r="23" spans="1:7" x14ac:dyDescent="0.25">
      <c r="A23" s="26"/>
    </row>
  </sheetData>
  <mergeCells count="7"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/>
  </sheetViews>
  <sheetFormatPr baseColWidth="10" defaultColWidth="11.453125" defaultRowHeight="12.5" x14ac:dyDescent="0.25"/>
  <cols>
    <col min="1" max="1" width="36.7265625" style="2" bestFit="1" customWidth="1"/>
    <col min="2" max="2" width="11.453125" style="7"/>
    <col min="3" max="3" width="11.453125" style="2"/>
    <col min="4" max="4" width="35.54296875" style="2" bestFit="1" customWidth="1"/>
    <col min="5" max="5" width="11.453125" style="7"/>
    <col min="6" max="16384" width="11.453125" style="2"/>
  </cols>
  <sheetData>
    <row r="1" spans="1:5" ht="14" x14ac:dyDescent="0.3">
      <c r="A1" s="3" t="s">
        <v>11</v>
      </c>
      <c r="B1" s="4"/>
      <c r="C1" s="4"/>
      <c r="D1" s="4"/>
      <c r="E1" s="53" t="s">
        <v>183</v>
      </c>
    </row>
    <row r="2" spans="1:5" ht="14" x14ac:dyDescent="0.3">
      <c r="A2" s="42" t="s">
        <v>87</v>
      </c>
      <c r="B2" s="42"/>
      <c r="C2" s="42"/>
      <c r="D2" s="42"/>
      <c r="E2" s="42"/>
    </row>
    <row r="3" spans="1:5" ht="12.75" customHeight="1" x14ac:dyDescent="0.3">
      <c r="A3" s="5"/>
      <c r="B3" s="4"/>
      <c r="C3" s="4"/>
      <c r="D3" s="4"/>
      <c r="E3" s="4"/>
    </row>
    <row r="4" spans="1:5" ht="14" x14ac:dyDescent="0.3">
      <c r="A4" s="42" t="s">
        <v>36</v>
      </c>
      <c r="B4" s="42"/>
      <c r="C4" s="42"/>
      <c r="D4" s="42"/>
      <c r="E4" s="42"/>
    </row>
    <row r="5" spans="1:5" ht="14" x14ac:dyDescent="0.3">
      <c r="A5" s="42" t="s">
        <v>39</v>
      </c>
      <c r="B5" s="42"/>
      <c r="C5" s="42"/>
      <c r="D5" s="42"/>
      <c r="E5" s="42"/>
    </row>
    <row r="6" spans="1:5" x14ac:dyDescent="0.25">
      <c r="A6" s="6" t="s">
        <v>0</v>
      </c>
      <c r="C6" s="7"/>
      <c r="D6" s="6" t="s">
        <v>1</v>
      </c>
    </row>
    <row r="7" spans="1:5" x14ac:dyDescent="0.25">
      <c r="A7" s="6"/>
      <c r="C7" s="7"/>
      <c r="D7" s="6"/>
    </row>
    <row r="8" spans="1:5" x14ac:dyDescent="0.25">
      <c r="A8" s="8" t="s">
        <v>12</v>
      </c>
      <c r="B8" s="9"/>
      <c r="C8" s="7"/>
      <c r="D8" s="8" t="s">
        <v>13</v>
      </c>
      <c r="E8" s="9"/>
    </row>
    <row r="9" spans="1:5" x14ac:dyDescent="0.25">
      <c r="A9" s="6" t="s">
        <v>14</v>
      </c>
      <c r="B9" s="9">
        <v>6832994.9388794601</v>
      </c>
      <c r="C9" s="7"/>
      <c r="D9" s="8" t="s">
        <v>15</v>
      </c>
      <c r="E9" s="9">
        <v>7769453.2224108698</v>
      </c>
    </row>
    <row r="10" spans="1:5" x14ac:dyDescent="0.25">
      <c r="A10" s="8"/>
      <c r="B10" s="9"/>
      <c r="C10" s="7"/>
      <c r="D10" s="8" t="s">
        <v>16</v>
      </c>
      <c r="E10" s="9">
        <v>5614738.2716468601</v>
      </c>
    </row>
    <row r="11" spans="1:5" x14ac:dyDescent="0.25">
      <c r="A11" s="8" t="s">
        <v>17</v>
      </c>
      <c r="B11" s="9"/>
      <c r="C11" s="7"/>
      <c r="D11" s="8" t="s">
        <v>18</v>
      </c>
      <c r="E11" s="9">
        <v>1477299.8183361599</v>
      </c>
    </row>
    <row r="12" spans="1:5" x14ac:dyDescent="0.25">
      <c r="A12" s="8" t="s">
        <v>19</v>
      </c>
      <c r="B12" s="9">
        <v>139203.60950764001</v>
      </c>
      <c r="C12" s="7"/>
      <c r="D12" s="6" t="s">
        <v>20</v>
      </c>
      <c r="E12" s="9">
        <v>14861491.3123939</v>
      </c>
    </row>
    <row r="13" spans="1:5" x14ac:dyDescent="0.25">
      <c r="A13" s="8" t="s">
        <v>88</v>
      </c>
      <c r="B13" s="9">
        <v>57554.555178268303</v>
      </c>
      <c r="C13" s="7"/>
      <c r="D13" s="6"/>
      <c r="E13" s="9"/>
    </row>
    <row r="14" spans="1:5" x14ac:dyDescent="0.25">
      <c r="A14" s="8" t="s">
        <v>63</v>
      </c>
      <c r="B14" s="9">
        <v>80316.8149405773</v>
      </c>
      <c r="C14" s="7"/>
      <c r="D14" s="8" t="s">
        <v>21</v>
      </c>
      <c r="E14" s="9">
        <v>1732791.05263158</v>
      </c>
    </row>
    <row r="15" spans="1:5" x14ac:dyDescent="0.25">
      <c r="A15" s="8" t="s">
        <v>64</v>
      </c>
      <c r="B15" s="9">
        <v>2545900.62478778</v>
      </c>
      <c r="C15" s="7"/>
      <c r="D15" s="8" t="s">
        <v>22</v>
      </c>
      <c r="E15" s="9">
        <v>2317504.54499151</v>
      </c>
    </row>
    <row r="16" spans="1:5" x14ac:dyDescent="0.25">
      <c r="A16" s="8" t="s">
        <v>65</v>
      </c>
      <c r="B16" s="9">
        <v>39034.135823429497</v>
      </c>
      <c r="C16" s="7"/>
      <c r="D16" s="6" t="s">
        <v>23</v>
      </c>
      <c r="E16" s="9">
        <v>4050295.5976230898</v>
      </c>
    </row>
    <row r="17" spans="1:5" x14ac:dyDescent="0.25">
      <c r="A17" s="8" t="s">
        <v>66</v>
      </c>
      <c r="B17" s="9">
        <v>22020.743633276699</v>
      </c>
      <c r="C17" s="7"/>
      <c r="D17" s="8"/>
      <c r="E17" s="9"/>
    </row>
    <row r="18" spans="1:5" x14ac:dyDescent="0.25">
      <c r="A18" s="8" t="s">
        <v>67</v>
      </c>
      <c r="B18" s="9">
        <v>14865.1358234295</v>
      </c>
      <c r="C18" s="7"/>
      <c r="D18" s="6" t="s">
        <v>24</v>
      </c>
      <c r="E18" s="9">
        <v>18911786.910016999</v>
      </c>
    </row>
    <row r="19" spans="1:5" x14ac:dyDescent="0.25">
      <c r="A19" s="8" t="s">
        <v>68</v>
      </c>
      <c r="B19" s="9">
        <v>431063.15280135802</v>
      </c>
      <c r="C19" s="7"/>
      <c r="D19" s="8"/>
      <c r="E19" s="9"/>
    </row>
    <row r="20" spans="1:5" x14ac:dyDescent="0.25">
      <c r="A20" s="8" t="s">
        <v>69</v>
      </c>
      <c r="B20" s="9">
        <v>282386.13582343003</v>
      </c>
      <c r="C20" s="7"/>
      <c r="D20" s="6" t="s">
        <v>25</v>
      </c>
      <c r="E20" s="9"/>
    </row>
    <row r="21" spans="1:5" x14ac:dyDescent="0.25">
      <c r="A21" s="8" t="s">
        <v>70</v>
      </c>
      <c r="B21" s="9">
        <v>332637.684210526</v>
      </c>
      <c r="C21" s="7"/>
      <c r="D21" s="8" t="s">
        <v>26</v>
      </c>
      <c r="E21" s="9">
        <v>6591500.5636672303</v>
      </c>
    </row>
    <row r="22" spans="1:5" x14ac:dyDescent="0.25">
      <c r="A22" s="8" t="s">
        <v>71</v>
      </c>
      <c r="B22" s="9">
        <v>65480.307300509303</v>
      </c>
      <c r="C22" s="7"/>
      <c r="D22" s="6"/>
      <c r="E22" s="9"/>
    </row>
    <row r="23" spans="1:5" x14ac:dyDescent="0.25">
      <c r="A23" s="8" t="s">
        <v>72</v>
      </c>
      <c r="B23" s="9">
        <v>492630.106960951</v>
      </c>
      <c r="C23" s="7"/>
      <c r="D23" s="8" t="s">
        <v>3</v>
      </c>
      <c r="E23" s="9">
        <v>10787246.1120543</v>
      </c>
    </row>
    <row r="24" spans="1:5" x14ac:dyDescent="0.25">
      <c r="A24" s="8" t="s">
        <v>73</v>
      </c>
      <c r="B24" s="9">
        <v>202349.495755518</v>
      </c>
      <c r="C24" s="7"/>
      <c r="D24" s="6"/>
      <c r="E24" s="9"/>
    </row>
    <row r="25" spans="1:5" x14ac:dyDescent="0.25">
      <c r="A25" s="8" t="s">
        <v>74</v>
      </c>
      <c r="B25" s="9">
        <v>113057.166383701</v>
      </c>
      <c r="C25" s="7"/>
      <c r="D25" s="8" t="s">
        <v>4</v>
      </c>
      <c r="E25" s="9">
        <v>1533040.2342954201</v>
      </c>
    </row>
    <row r="26" spans="1:5" x14ac:dyDescent="0.25">
      <c r="A26" s="8" t="s">
        <v>75</v>
      </c>
      <c r="B26" s="9">
        <v>35144.7453310696</v>
      </c>
      <c r="C26" s="7"/>
      <c r="D26" s="6"/>
      <c r="E26" s="9"/>
    </row>
    <row r="27" spans="1:5" x14ac:dyDescent="0.25">
      <c r="A27" s="6" t="s">
        <v>76</v>
      </c>
      <c r="B27" s="9">
        <v>715188.82682512701</v>
      </c>
      <c r="C27" s="7"/>
      <c r="D27" s="6" t="s">
        <v>5</v>
      </c>
      <c r="E27" s="9">
        <v>18911786.910016999</v>
      </c>
    </row>
    <row r="28" spans="1:5" x14ac:dyDescent="0.25">
      <c r="A28" s="8" t="s">
        <v>77</v>
      </c>
      <c r="B28" s="9">
        <v>5568833.2410865901</v>
      </c>
      <c r="C28" s="7"/>
      <c r="E28" s="2"/>
    </row>
    <row r="29" spans="1:5" x14ac:dyDescent="0.25">
      <c r="A29" s="8"/>
      <c r="B29" s="9"/>
      <c r="C29" s="7"/>
      <c r="D29" s="6"/>
      <c r="E29" s="9"/>
    </row>
    <row r="30" spans="1:5" x14ac:dyDescent="0.25">
      <c r="A30" s="8" t="s">
        <v>78</v>
      </c>
      <c r="B30" s="9">
        <v>1264161.69779287</v>
      </c>
      <c r="C30" s="7"/>
      <c r="D30" s="8" t="s">
        <v>27</v>
      </c>
      <c r="E30" s="9"/>
    </row>
    <row r="31" spans="1:5" x14ac:dyDescent="0.25">
      <c r="A31" s="6"/>
      <c r="B31" s="9"/>
      <c r="C31" s="7"/>
      <c r="D31" s="8"/>
      <c r="E31" s="9"/>
    </row>
    <row r="32" spans="1:5" x14ac:dyDescent="0.25">
      <c r="A32" s="8" t="s">
        <v>28</v>
      </c>
      <c r="B32" s="9"/>
      <c r="C32" s="7"/>
      <c r="D32" s="6" t="s">
        <v>44</v>
      </c>
      <c r="E32" s="9">
        <v>146.43123938879501</v>
      </c>
    </row>
    <row r="33" spans="1:5" x14ac:dyDescent="0.25">
      <c r="A33" s="8" t="s">
        <v>79</v>
      </c>
      <c r="B33" s="9">
        <v>175877.813242784</v>
      </c>
      <c r="C33" s="7"/>
      <c r="D33" s="6" t="s">
        <v>45</v>
      </c>
      <c r="E33" s="9">
        <v>116.09337860781</v>
      </c>
    </row>
    <row r="34" spans="1:5" x14ac:dyDescent="0.25">
      <c r="A34" s="8" t="s">
        <v>80</v>
      </c>
      <c r="B34" s="9">
        <v>12228.870967741899</v>
      </c>
      <c r="C34" s="7"/>
      <c r="D34" s="6"/>
      <c r="E34" s="10"/>
    </row>
    <row r="35" spans="1:5" x14ac:dyDescent="0.25">
      <c r="A35" s="6" t="s">
        <v>81</v>
      </c>
      <c r="B35" s="9">
        <v>188106.684210526</v>
      </c>
      <c r="C35" s="7"/>
      <c r="D35" s="8" t="s">
        <v>2</v>
      </c>
      <c r="E35" s="10"/>
    </row>
    <row r="36" spans="1:5" x14ac:dyDescent="0.25">
      <c r="A36" s="8"/>
      <c r="B36" s="9"/>
      <c r="C36" s="7"/>
      <c r="D36" s="6"/>
      <c r="E36" s="10"/>
    </row>
    <row r="37" spans="1:5" x14ac:dyDescent="0.25">
      <c r="A37" s="6" t="s">
        <v>82</v>
      </c>
      <c r="B37" s="9">
        <v>444678.32597623102</v>
      </c>
      <c r="C37" s="7"/>
      <c r="D37" s="8" t="s">
        <v>29</v>
      </c>
      <c r="E37" s="11">
        <v>16.058624787775901</v>
      </c>
    </row>
    <row r="38" spans="1:5" x14ac:dyDescent="0.25">
      <c r="A38" s="8" t="s">
        <v>83</v>
      </c>
      <c r="B38" s="9">
        <v>4435.6315789473701</v>
      </c>
      <c r="C38" s="7"/>
      <c r="D38" s="8" t="s">
        <v>30</v>
      </c>
      <c r="E38" s="9">
        <v>274</v>
      </c>
    </row>
    <row r="39" spans="1:5" x14ac:dyDescent="0.25">
      <c r="A39" s="6" t="s">
        <v>84</v>
      </c>
      <c r="B39" s="9">
        <v>449113.95755517803</v>
      </c>
      <c r="C39" s="7"/>
      <c r="D39" s="7" t="s">
        <v>31</v>
      </c>
      <c r="E39" s="9">
        <v>53.955710955710998</v>
      </c>
    </row>
    <row r="40" spans="1:5" x14ac:dyDescent="0.25">
      <c r="A40" s="8"/>
      <c r="B40" s="9"/>
      <c r="C40" s="7"/>
      <c r="D40" s="7" t="s">
        <v>32</v>
      </c>
      <c r="E40" s="11">
        <v>25.741935483871</v>
      </c>
    </row>
    <row r="41" spans="1:5" x14ac:dyDescent="0.25">
      <c r="A41" s="8" t="s">
        <v>85</v>
      </c>
      <c r="B41" s="9">
        <v>-261007.273344652</v>
      </c>
      <c r="C41" s="7"/>
      <c r="D41" s="7"/>
      <c r="E41" s="13"/>
    </row>
    <row r="42" spans="1:5" x14ac:dyDescent="0.25">
      <c r="A42" s="6"/>
      <c r="B42" s="9"/>
      <c r="C42" s="7"/>
      <c r="D42" s="7" t="s">
        <v>33</v>
      </c>
      <c r="E42" s="13">
        <v>128</v>
      </c>
    </row>
    <row r="43" spans="1:5" x14ac:dyDescent="0.25">
      <c r="A43" s="8" t="s">
        <v>86</v>
      </c>
      <c r="B43" s="9">
        <v>1003154.4244482199</v>
      </c>
      <c r="C43" s="7"/>
      <c r="D43" s="7" t="s">
        <v>34</v>
      </c>
      <c r="E43" s="13">
        <v>589</v>
      </c>
    </row>
    <row r="44" spans="1:5" x14ac:dyDescent="0.25">
      <c r="A44" s="8"/>
      <c r="B44" s="9"/>
      <c r="C44" s="7"/>
      <c r="E44" s="2"/>
    </row>
    <row r="45" spans="1:5" x14ac:dyDescent="0.25">
      <c r="A45" s="7"/>
      <c r="B45" s="14"/>
      <c r="C45" s="7"/>
      <c r="D45" s="7"/>
    </row>
    <row r="46" spans="1:5" x14ac:dyDescent="0.25">
      <c r="A46" s="7"/>
      <c r="B46" s="14"/>
      <c r="C46" s="7"/>
      <c r="D46" s="7"/>
    </row>
    <row r="47" spans="1:5" x14ac:dyDescent="0.25">
      <c r="A47" s="7"/>
      <c r="B47" s="14"/>
      <c r="C47" s="7"/>
      <c r="D47" s="7"/>
    </row>
    <row r="48" spans="1:5" x14ac:dyDescent="0.25">
      <c r="B48" s="14"/>
      <c r="C48" s="7"/>
      <c r="D48" s="7"/>
    </row>
  </sheetData>
  <mergeCells count="3">
    <mergeCell ref="A2:E2"/>
    <mergeCell ref="A4:E4"/>
    <mergeCell ref="A5:E5"/>
  </mergeCells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ColWidth="11.453125" defaultRowHeight="12.5" x14ac:dyDescent="0.25"/>
  <cols>
    <col min="1" max="1" width="29.26953125" style="30" customWidth="1"/>
    <col min="2" max="6" width="10.26953125" style="30" customWidth="1"/>
    <col min="7" max="7" width="10.26953125" style="35" customWidth="1"/>
    <col min="8" max="16384" width="11.453125" style="30"/>
  </cols>
  <sheetData>
    <row r="1" spans="1:8" x14ac:dyDescent="0.25">
      <c r="G1" s="53" t="s">
        <v>183</v>
      </c>
    </row>
    <row r="2" spans="1:8" ht="34.5" customHeight="1" thickBot="1" x14ac:dyDescent="0.35">
      <c r="A2" s="45" t="s">
        <v>178</v>
      </c>
      <c r="B2" s="45"/>
      <c r="C2" s="45"/>
      <c r="D2" s="45"/>
      <c r="E2" s="45"/>
      <c r="F2" s="45"/>
      <c r="G2" s="45"/>
    </row>
    <row r="3" spans="1:8" ht="13" customHeight="1" x14ac:dyDescent="0.25">
      <c r="A3" s="15"/>
      <c r="B3" s="16"/>
      <c r="C3" s="46" t="s">
        <v>42</v>
      </c>
      <c r="D3" s="47"/>
      <c r="E3" s="47"/>
      <c r="F3" s="48"/>
      <c r="G3" s="17"/>
    </row>
    <row r="4" spans="1:8" ht="13" customHeight="1" x14ac:dyDescent="0.25">
      <c r="A4" s="49" t="s">
        <v>40</v>
      </c>
      <c r="B4" s="18" t="s">
        <v>41</v>
      </c>
      <c r="C4" s="50" t="s">
        <v>6</v>
      </c>
      <c r="D4" s="19" t="s">
        <v>7</v>
      </c>
      <c r="E4" s="19" t="s">
        <v>8</v>
      </c>
      <c r="F4" s="50" t="s">
        <v>170</v>
      </c>
      <c r="G4" s="52" t="s">
        <v>43</v>
      </c>
    </row>
    <row r="5" spans="1:8" ht="13" customHeight="1" x14ac:dyDescent="0.25">
      <c r="A5" s="49"/>
      <c r="B5" s="18" t="s">
        <v>9</v>
      </c>
      <c r="C5" s="51"/>
      <c r="D5" s="18" t="s">
        <v>171</v>
      </c>
      <c r="E5" s="18" t="s">
        <v>172</v>
      </c>
      <c r="F5" s="51"/>
      <c r="G5" s="52"/>
    </row>
    <row r="6" spans="1:8" ht="13" customHeight="1" x14ac:dyDescent="0.25">
      <c r="A6" s="20" t="s">
        <v>46</v>
      </c>
      <c r="B6" s="31">
        <v>1862805</v>
      </c>
      <c r="C6" s="31">
        <v>86142</v>
      </c>
      <c r="D6" s="31">
        <v>84633</v>
      </c>
      <c r="E6" s="31">
        <v>1509</v>
      </c>
      <c r="F6" s="31">
        <v>0</v>
      </c>
      <c r="G6" s="32">
        <v>21.62</v>
      </c>
    </row>
    <row r="7" spans="1:8" ht="13" customHeight="1" x14ac:dyDescent="0.25">
      <c r="A7" s="20" t="s">
        <v>48</v>
      </c>
      <c r="B7" s="31">
        <v>279126</v>
      </c>
      <c r="C7" s="31">
        <v>37121</v>
      </c>
      <c r="D7" s="31">
        <v>33353</v>
      </c>
      <c r="E7" s="31">
        <v>3768</v>
      </c>
      <c r="F7" s="31">
        <v>0</v>
      </c>
      <c r="G7" s="32">
        <v>7.52</v>
      </c>
      <c r="H7" s="39"/>
    </row>
    <row r="8" spans="1:8" ht="13" customHeight="1" x14ac:dyDescent="0.25">
      <c r="A8" s="20" t="s">
        <v>58</v>
      </c>
      <c r="B8" s="31">
        <v>259616</v>
      </c>
      <c r="C8" s="31">
        <v>3267</v>
      </c>
      <c r="D8" s="31">
        <v>1018</v>
      </c>
      <c r="E8" s="31">
        <v>2249</v>
      </c>
      <c r="F8" s="31">
        <v>0</v>
      </c>
      <c r="G8" s="32">
        <v>79.47</v>
      </c>
    </row>
    <row r="9" spans="1:8" ht="13" customHeight="1" x14ac:dyDescent="0.25">
      <c r="A9" s="20" t="s">
        <v>47</v>
      </c>
      <c r="B9" s="31">
        <v>245529</v>
      </c>
      <c r="C9" s="31">
        <v>22395</v>
      </c>
      <c r="D9" s="31">
        <v>21914</v>
      </c>
      <c r="E9" s="31">
        <v>482</v>
      </c>
      <c r="F9" s="31">
        <v>0</v>
      </c>
      <c r="G9" s="32">
        <v>10.96</v>
      </c>
    </row>
    <row r="10" spans="1:8" ht="13" customHeight="1" x14ac:dyDescent="0.25">
      <c r="A10" s="20" t="s">
        <v>60</v>
      </c>
      <c r="B10" s="31">
        <v>232124</v>
      </c>
      <c r="C10" s="31">
        <v>59060</v>
      </c>
      <c r="D10" s="31">
        <v>59060</v>
      </c>
      <c r="E10" s="31">
        <v>0</v>
      </c>
      <c r="F10" s="31">
        <v>0</v>
      </c>
      <c r="G10" s="32">
        <v>3.93</v>
      </c>
    </row>
    <row r="11" spans="1:8" ht="13" customHeight="1" x14ac:dyDescent="0.25">
      <c r="A11" s="20" t="s">
        <v>51</v>
      </c>
      <c r="B11" s="31">
        <v>202630</v>
      </c>
      <c r="C11" s="31">
        <v>6092</v>
      </c>
      <c r="D11" s="31">
        <v>6092</v>
      </c>
      <c r="E11" s="31">
        <v>0</v>
      </c>
      <c r="F11" s="31">
        <v>0</v>
      </c>
      <c r="G11" s="32">
        <v>33.26</v>
      </c>
    </row>
    <row r="12" spans="1:8" ht="13" customHeight="1" x14ac:dyDescent="0.25">
      <c r="A12" s="20" t="s">
        <v>61</v>
      </c>
      <c r="B12" s="31">
        <v>150389</v>
      </c>
      <c r="C12" s="31">
        <v>12666</v>
      </c>
      <c r="D12" s="31">
        <v>9801</v>
      </c>
      <c r="E12" s="31">
        <v>2865</v>
      </c>
      <c r="F12" s="31">
        <v>0</v>
      </c>
      <c r="G12" s="32">
        <v>11.87</v>
      </c>
    </row>
    <row r="13" spans="1:8" ht="13" customHeight="1" x14ac:dyDescent="0.25">
      <c r="A13" s="20" t="s">
        <v>49</v>
      </c>
      <c r="B13" s="31">
        <v>121406</v>
      </c>
      <c r="C13" s="31">
        <v>9252</v>
      </c>
      <c r="D13" s="31">
        <v>2807</v>
      </c>
      <c r="E13" s="31">
        <v>6445</v>
      </c>
      <c r="F13" s="31">
        <v>0</v>
      </c>
      <c r="G13" s="32">
        <v>13.12</v>
      </c>
    </row>
    <row r="14" spans="1:8" ht="13" customHeight="1" x14ac:dyDescent="0.25">
      <c r="A14" s="20" t="s">
        <v>57</v>
      </c>
      <c r="B14" s="31">
        <v>107326</v>
      </c>
      <c r="C14" s="31">
        <v>3683</v>
      </c>
      <c r="D14" s="31">
        <v>2998</v>
      </c>
      <c r="E14" s="31">
        <v>685</v>
      </c>
      <c r="F14" s="31">
        <v>0</v>
      </c>
      <c r="G14" s="32">
        <v>29.14</v>
      </c>
    </row>
    <row r="15" spans="1:8" ht="13" customHeight="1" x14ac:dyDescent="0.25">
      <c r="A15" s="20" t="s">
        <v>50</v>
      </c>
      <c r="B15" s="31">
        <v>96412</v>
      </c>
      <c r="C15" s="31">
        <v>9244</v>
      </c>
      <c r="D15" s="31">
        <v>4518</v>
      </c>
      <c r="E15" s="31">
        <v>4726</v>
      </c>
      <c r="F15" s="31">
        <v>0</v>
      </c>
      <c r="G15" s="32">
        <v>10.43</v>
      </c>
    </row>
    <row r="16" spans="1:8" ht="13" customHeight="1" x14ac:dyDescent="0.25">
      <c r="A16" s="20" t="s">
        <v>55</v>
      </c>
      <c r="B16" s="31">
        <v>31545</v>
      </c>
      <c r="C16" s="31">
        <v>169</v>
      </c>
      <c r="D16" s="31">
        <v>169</v>
      </c>
      <c r="E16" s="31">
        <v>0</v>
      </c>
      <c r="F16" s="31">
        <v>0</v>
      </c>
      <c r="G16" s="32">
        <v>186.28</v>
      </c>
    </row>
    <row r="17" spans="1:7" ht="13" customHeight="1" thickBot="1" x14ac:dyDescent="0.3">
      <c r="A17" s="23" t="s">
        <v>182</v>
      </c>
      <c r="B17" s="33">
        <v>3588907</v>
      </c>
      <c r="C17" s="33">
        <v>249092</v>
      </c>
      <c r="D17" s="33">
        <v>226363</v>
      </c>
      <c r="E17" s="33">
        <v>22729</v>
      </c>
      <c r="F17" s="33">
        <f>SUM(F6:F16)</f>
        <v>0</v>
      </c>
      <c r="G17" s="34">
        <v>14.41</v>
      </c>
    </row>
    <row r="18" spans="1:7" ht="22.5" customHeight="1" x14ac:dyDescent="0.25">
      <c r="A18" s="43" t="s">
        <v>173</v>
      </c>
      <c r="B18" s="44"/>
      <c r="C18" s="44"/>
      <c r="D18" s="44"/>
      <c r="E18" s="44"/>
      <c r="F18" s="44"/>
      <c r="G18" s="44"/>
    </row>
    <row r="19" spans="1:7" x14ac:dyDescent="0.25">
      <c r="A19" s="26" t="s">
        <v>174</v>
      </c>
      <c r="B19" s="27"/>
      <c r="C19" s="27"/>
      <c r="D19" s="27"/>
      <c r="E19" s="27"/>
      <c r="F19" s="27"/>
      <c r="G19" s="28"/>
    </row>
    <row r="20" spans="1:7" x14ac:dyDescent="0.25">
      <c r="A20" s="26" t="s">
        <v>175</v>
      </c>
      <c r="B20" s="27"/>
      <c r="C20" s="27"/>
      <c r="D20" s="27"/>
      <c r="E20" s="27"/>
      <c r="F20" s="27"/>
      <c r="G20" s="28"/>
    </row>
    <row r="21" spans="1:7" x14ac:dyDescent="0.25">
      <c r="A21" s="26" t="s">
        <v>176</v>
      </c>
      <c r="B21" s="27"/>
      <c r="C21" s="27"/>
      <c r="D21" s="27"/>
      <c r="E21" s="27"/>
      <c r="F21" s="27"/>
      <c r="G21" s="28"/>
    </row>
    <row r="22" spans="1:7" x14ac:dyDescent="0.25">
      <c r="A22" s="26" t="s">
        <v>177</v>
      </c>
      <c r="B22" s="27"/>
      <c r="C22" s="27"/>
      <c r="D22" s="27"/>
      <c r="E22" s="27"/>
      <c r="F22" s="27"/>
      <c r="G22" s="28"/>
    </row>
  </sheetData>
  <mergeCells count="7"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/>
  </sheetViews>
  <sheetFormatPr baseColWidth="10" defaultColWidth="11.453125" defaultRowHeight="12.5" x14ac:dyDescent="0.25"/>
  <cols>
    <col min="1" max="1" width="36.7265625" style="2" bestFit="1" customWidth="1"/>
    <col min="2" max="2" width="11.453125" style="7"/>
    <col min="3" max="3" width="11.453125" style="2"/>
    <col min="4" max="4" width="35.54296875" style="2" bestFit="1" customWidth="1"/>
    <col min="5" max="5" width="11.7265625" style="7" bestFit="1" customWidth="1"/>
    <col min="6" max="16384" width="11.453125" style="2"/>
  </cols>
  <sheetData>
    <row r="1" spans="1:5" ht="14" x14ac:dyDescent="0.3">
      <c r="A1" s="3" t="s">
        <v>53</v>
      </c>
      <c r="B1" s="4"/>
      <c r="C1" s="4"/>
      <c r="D1" s="4"/>
      <c r="E1" s="53" t="s">
        <v>183</v>
      </c>
    </row>
    <row r="2" spans="1:5" ht="14" x14ac:dyDescent="0.3">
      <c r="A2" s="42" t="s">
        <v>87</v>
      </c>
      <c r="B2" s="42"/>
      <c r="C2" s="42"/>
      <c r="D2" s="42"/>
      <c r="E2" s="42"/>
    </row>
    <row r="3" spans="1:5" ht="12.75" customHeight="1" x14ac:dyDescent="0.3">
      <c r="A3" s="5"/>
      <c r="B3" s="4"/>
      <c r="C3" s="4"/>
      <c r="D3" s="4"/>
      <c r="E3" s="4"/>
    </row>
    <row r="4" spans="1:5" ht="14" x14ac:dyDescent="0.3">
      <c r="A4" s="42" t="s">
        <v>37</v>
      </c>
      <c r="B4" s="42"/>
      <c r="C4" s="42"/>
      <c r="D4" s="42"/>
      <c r="E4" s="42"/>
    </row>
    <row r="5" spans="1:5" ht="14" x14ac:dyDescent="0.3">
      <c r="A5" s="42" t="s">
        <v>39</v>
      </c>
      <c r="B5" s="42"/>
      <c r="C5" s="42"/>
      <c r="D5" s="42"/>
      <c r="E5" s="42"/>
    </row>
    <row r="6" spans="1:5" x14ac:dyDescent="0.25">
      <c r="A6" s="6" t="s">
        <v>0</v>
      </c>
      <c r="C6" s="7"/>
      <c r="D6" s="6" t="s">
        <v>1</v>
      </c>
    </row>
    <row r="7" spans="1:5" x14ac:dyDescent="0.25">
      <c r="A7" s="6"/>
      <c r="C7" s="7"/>
      <c r="D7" s="6"/>
    </row>
    <row r="8" spans="1:5" x14ac:dyDescent="0.25">
      <c r="A8" s="8" t="s">
        <v>12</v>
      </c>
      <c r="B8" s="9"/>
      <c r="C8" s="7"/>
      <c r="D8" s="8" t="s">
        <v>13</v>
      </c>
      <c r="E8" s="9"/>
    </row>
    <row r="9" spans="1:5" x14ac:dyDescent="0.25">
      <c r="A9" s="6" t="s">
        <v>14</v>
      </c>
      <c r="B9" s="9">
        <v>67964082.995575204</v>
      </c>
      <c r="C9" s="7"/>
      <c r="D9" s="8" t="s">
        <v>15</v>
      </c>
      <c r="E9" s="9">
        <v>83978617.561946899</v>
      </c>
    </row>
    <row r="10" spans="1:5" x14ac:dyDescent="0.25">
      <c r="A10" s="8"/>
      <c r="B10" s="9"/>
      <c r="C10" s="7"/>
      <c r="D10" s="8" t="s">
        <v>16</v>
      </c>
      <c r="E10" s="9">
        <v>69473413.579646006</v>
      </c>
    </row>
    <row r="11" spans="1:5" x14ac:dyDescent="0.25">
      <c r="A11" s="8" t="s">
        <v>17</v>
      </c>
      <c r="B11" s="9"/>
      <c r="C11" s="7"/>
      <c r="D11" s="8" t="s">
        <v>18</v>
      </c>
      <c r="E11" s="9">
        <v>22334319.415929198</v>
      </c>
    </row>
    <row r="12" spans="1:5" x14ac:dyDescent="0.25">
      <c r="A12" s="8" t="s">
        <v>19</v>
      </c>
      <c r="B12" s="9">
        <v>1451057.89823009</v>
      </c>
      <c r="C12" s="7"/>
      <c r="D12" s="6" t="s">
        <v>20</v>
      </c>
      <c r="E12" s="9">
        <v>175786350.557522</v>
      </c>
    </row>
    <row r="13" spans="1:5" x14ac:dyDescent="0.25">
      <c r="A13" s="8" t="s">
        <v>88</v>
      </c>
      <c r="B13" s="9">
        <v>445597.88053097302</v>
      </c>
      <c r="C13" s="7"/>
      <c r="D13" s="6"/>
      <c r="E13" s="9"/>
    </row>
    <row r="14" spans="1:5" x14ac:dyDescent="0.25">
      <c r="A14" s="8" t="s">
        <v>63</v>
      </c>
      <c r="B14" s="9">
        <v>862898.56194690301</v>
      </c>
      <c r="C14" s="7"/>
      <c r="D14" s="8" t="s">
        <v>21</v>
      </c>
      <c r="E14" s="9">
        <v>18125722.044247799</v>
      </c>
    </row>
    <row r="15" spans="1:5" x14ac:dyDescent="0.25">
      <c r="A15" s="8" t="s">
        <v>64</v>
      </c>
      <c r="B15" s="9">
        <v>19834772.5752212</v>
      </c>
      <c r="C15" s="7"/>
      <c r="D15" s="8" t="s">
        <v>22</v>
      </c>
      <c r="E15" s="9">
        <v>25320423.9646018</v>
      </c>
    </row>
    <row r="16" spans="1:5" x14ac:dyDescent="0.25">
      <c r="A16" s="8" t="s">
        <v>65</v>
      </c>
      <c r="B16" s="9">
        <v>512256.65486725699</v>
      </c>
      <c r="C16" s="7"/>
      <c r="D16" s="6" t="s">
        <v>23</v>
      </c>
      <c r="E16" s="9">
        <v>43446146.008849598</v>
      </c>
    </row>
    <row r="17" spans="1:5" x14ac:dyDescent="0.25">
      <c r="A17" s="8" t="s">
        <v>66</v>
      </c>
      <c r="B17" s="9">
        <v>242821.986725664</v>
      </c>
      <c r="C17" s="7"/>
      <c r="D17" s="8"/>
      <c r="E17" s="9"/>
    </row>
    <row r="18" spans="1:5" x14ac:dyDescent="0.25">
      <c r="A18" s="8" t="s">
        <v>67</v>
      </c>
      <c r="B18" s="9">
        <v>157271.34070796499</v>
      </c>
      <c r="C18" s="7"/>
      <c r="D18" s="6" t="s">
        <v>24</v>
      </c>
      <c r="E18" s="9">
        <v>219232496.56637201</v>
      </c>
    </row>
    <row r="19" spans="1:5" x14ac:dyDescent="0.25">
      <c r="A19" s="8" t="s">
        <v>68</v>
      </c>
      <c r="B19" s="9">
        <v>4660144.7610619497</v>
      </c>
      <c r="C19" s="7"/>
      <c r="D19" s="8"/>
      <c r="E19" s="9"/>
    </row>
    <row r="20" spans="1:5" x14ac:dyDescent="0.25">
      <c r="A20" s="8" t="s">
        <v>69</v>
      </c>
      <c r="B20" s="9">
        <v>3534100.9380530999</v>
      </c>
      <c r="C20" s="7"/>
      <c r="D20" s="6" t="s">
        <v>25</v>
      </c>
      <c r="E20" s="9"/>
    </row>
    <row r="21" spans="1:5" x14ac:dyDescent="0.25">
      <c r="A21" s="8" t="s">
        <v>70</v>
      </c>
      <c r="B21" s="9">
        <v>6518542.7123893797</v>
      </c>
      <c r="C21" s="7"/>
      <c r="D21" s="8" t="s">
        <v>26</v>
      </c>
      <c r="E21" s="9">
        <v>62892795.358407103</v>
      </c>
    </row>
    <row r="22" spans="1:5" x14ac:dyDescent="0.25">
      <c r="A22" s="8" t="s">
        <v>71</v>
      </c>
      <c r="B22" s="9">
        <v>810281.35840708006</v>
      </c>
      <c r="C22" s="7"/>
      <c r="D22" s="6"/>
      <c r="E22" s="9"/>
    </row>
    <row r="23" spans="1:5" x14ac:dyDescent="0.25">
      <c r="A23" s="8" t="s">
        <v>72</v>
      </c>
      <c r="B23" s="9">
        <v>4240531.6194690298</v>
      </c>
      <c r="C23" s="7"/>
      <c r="D23" s="8" t="s">
        <v>3</v>
      </c>
      <c r="E23" s="9">
        <v>132629766.809735</v>
      </c>
    </row>
    <row r="24" spans="1:5" x14ac:dyDescent="0.25">
      <c r="A24" s="8" t="s">
        <v>73</v>
      </c>
      <c r="B24" s="9">
        <v>1961279.48672566</v>
      </c>
      <c r="C24" s="7"/>
      <c r="D24" s="6"/>
      <c r="E24" s="9"/>
    </row>
    <row r="25" spans="1:5" x14ac:dyDescent="0.25">
      <c r="A25" s="8" t="s">
        <v>74</v>
      </c>
      <c r="B25" s="9">
        <v>562677.15044247801</v>
      </c>
      <c r="C25" s="7"/>
      <c r="D25" s="8" t="s">
        <v>4</v>
      </c>
      <c r="E25" s="9">
        <v>23709934.398230098</v>
      </c>
    </row>
    <row r="26" spans="1:5" x14ac:dyDescent="0.25">
      <c r="A26" s="8" t="s">
        <v>75</v>
      </c>
      <c r="B26" s="9">
        <v>331315.20796460198</v>
      </c>
      <c r="C26" s="7"/>
      <c r="D26" s="6"/>
      <c r="E26" s="9"/>
    </row>
    <row r="27" spans="1:5" x14ac:dyDescent="0.25">
      <c r="A27" s="6" t="s">
        <v>76</v>
      </c>
      <c r="B27" s="9">
        <v>5993407.1061946899</v>
      </c>
      <c r="C27" s="7"/>
      <c r="D27" s="6" t="s">
        <v>5</v>
      </c>
      <c r="E27" s="9">
        <v>219232496.56637201</v>
      </c>
    </row>
    <row r="28" spans="1:5" x14ac:dyDescent="0.25">
      <c r="A28" s="8" t="s">
        <v>77</v>
      </c>
      <c r="B28" s="9">
        <v>52118957.238938101</v>
      </c>
      <c r="C28" s="7"/>
      <c r="E28" s="2"/>
    </row>
    <row r="29" spans="1:5" x14ac:dyDescent="0.25">
      <c r="A29" s="8"/>
      <c r="B29" s="9"/>
      <c r="C29" s="7"/>
      <c r="D29" s="6"/>
      <c r="E29" s="9"/>
    </row>
    <row r="30" spans="1:5" x14ac:dyDescent="0.25">
      <c r="A30" s="8" t="s">
        <v>78</v>
      </c>
      <c r="B30" s="9">
        <v>15845125.756637201</v>
      </c>
      <c r="C30" s="7"/>
      <c r="D30" s="8" t="s">
        <v>27</v>
      </c>
      <c r="E30" s="9"/>
    </row>
    <row r="31" spans="1:5" x14ac:dyDescent="0.25">
      <c r="A31" s="6"/>
      <c r="B31" s="9"/>
      <c r="C31" s="7"/>
      <c r="D31" s="8"/>
      <c r="E31" s="9"/>
    </row>
    <row r="32" spans="1:5" x14ac:dyDescent="0.25">
      <c r="A32" s="8" t="s">
        <v>28</v>
      </c>
      <c r="B32" s="9"/>
      <c r="C32" s="7"/>
      <c r="D32" s="6" t="s">
        <v>44</v>
      </c>
      <c r="E32" s="9">
        <v>217.74336283185801</v>
      </c>
    </row>
    <row r="33" spans="1:5" x14ac:dyDescent="0.25">
      <c r="A33" s="8" t="s">
        <v>79</v>
      </c>
      <c r="B33" s="9">
        <v>1768753.96460177</v>
      </c>
      <c r="C33" s="7"/>
      <c r="D33" s="6" t="s">
        <v>45</v>
      </c>
      <c r="E33" s="9">
        <v>190</v>
      </c>
    </row>
    <row r="34" spans="1:5" x14ac:dyDescent="0.25">
      <c r="A34" s="8" t="s">
        <v>80</v>
      </c>
      <c r="B34" s="9">
        <v>105632.37610619501</v>
      </c>
      <c r="C34" s="7"/>
      <c r="D34" s="6"/>
      <c r="E34" s="10"/>
    </row>
    <row r="35" spans="1:5" x14ac:dyDescent="0.25">
      <c r="A35" s="6" t="s">
        <v>81</v>
      </c>
      <c r="B35" s="9">
        <v>1874386.3407079601</v>
      </c>
      <c r="C35" s="7"/>
      <c r="D35" s="8" t="s">
        <v>2</v>
      </c>
      <c r="E35" s="10"/>
    </row>
    <row r="36" spans="1:5" x14ac:dyDescent="0.25">
      <c r="A36" s="8"/>
      <c r="B36" s="9"/>
      <c r="C36" s="7"/>
      <c r="D36" s="6"/>
      <c r="E36" s="10"/>
    </row>
    <row r="37" spans="1:5" x14ac:dyDescent="0.25">
      <c r="A37" s="6" t="s">
        <v>82</v>
      </c>
      <c r="B37" s="9">
        <v>4305938.7964601796</v>
      </c>
      <c r="C37" s="7"/>
      <c r="D37" s="8" t="s">
        <v>29</v>
      </c>
      <c r="E37" s="11">
        <v>52.673451327433597</v>
      </c>
    </row>
    <row r="38" spans="1:5" x14ac:dyDescent="0.25">
      <c r="A38" s="8" t="s">
        <v>83</v>
      </c>
      <c r="B38" s="9">
        <v>107190.101769912</v>
      </c>
      <c r="C38" s="7"/>
      <c r="D38" s="8" t="s">
        <v>30</v>
      </c>
      <c r="E38" s="9">
        <v>1398.99078341014</v>
      </c>
    </row>
    <row r="39" spans="1:5" x14ac:dyDescent="0.25">
      <c r="A39" s="6" t="s">
        <v>84</v>
      </c>
      <c r="B39" s="9">
        <v>4413128.8982300898</v>
      </c>
      <c r="C39" s="7"/>
      <c r="D39" s="7" t="s">
        <v>31</v>
      </c>
      <c r="E39" s="9">
        <v>431.39130434782601</v>
      </c>
    </row>
    <row r="40" spans="1:5" x14ac:dyDescent="0.25">
      <c r="A40" s="8"/>
      <c r="B40" s="9"/>
      <c r="C40" s="7"/>
      <c r="D40" s="7" t="s">
        <v>32</v>
      </c>
      <c r="E40" s="11">
        <v>18.1548672566372</v>
      </c>
    </row>
    <row r="41" spans="1:5" x14ac:dyDescent="0.25">
      <c r="A41" s="8" t="s">
        <v>85</v>
      </c>
      <c r="B41" s="9">
        <v>-2538742.55752212</v>
      </c>
      <c r="C41" s="7"/>
      <c r="D41" s="7"/>
      <c r="E41" s="13"/>
    </row>
    <row r="42" spans="1:5" x14ac:dyDescent="0.25">
      <c r="A42" s="6"/>
      <c r="B42" s="9"/>
      <c r="C42" s="7"/>
      <c r="D42" s="7" t="s">
        <v>33</v>
      </c>
      <c r="E42" s="13">
        <v>144</v>
      </c>
    </row>
    <row r="43" spans="1:5" x14ac:dyDescent="0.25">
      <c r="A43" s="8" t="s">
        <v>86</v>
      </c>
      <c r="B43" s="9">
        <v>13306383.199115001</v>
      </c>
      <c r="C43" s="7"/>
      <c r="D43" s="7" t="s">
        <v>34</v>
      </c>
      <c r="E43" s="13">
        <v>226</v>
      </c>
    </row>
    <row r="44" spans="1:5" x14ac:dyDescent="0.25">
      <c r="A44" s="8"/>
      <c r="B44" s="9"/>
      <c r="C44" s="7"/>
      <c r="E44" s="2"/>
    </row>
    <row r="45" spans="1:5" x14ac:dyDescent="0.25">
      <c r="A45" s="7"/>
      <c r="B45" s="14"/>
      <c r="C45" s="7"/>
      <c r="D45" s="7"/>
    </row>
    <row r="46" spans="1:5" x14ac:dyDescent="0.25">
      <c r="A46" s="7"/>
      <c r="B46" s="14"/>
      <c r="C46" s="7"/>
      <c r="D46" s="7"/>
    </row>
    <row r="47" spans="1:5" x14ac:dyDescent="0.25">
      <c r="A47" s="7"/>
      <c r="B47" s="14"/>
      <c r="C47" s="7"/>
      <c r="D47" s="7"/>
    </row>
    <row r="48" spans="1:5" x14ac:dyDescent="0.25">
      <c r="B48" s="14"/>
      <c r="C48" s="7"/>
      <c r="D48" s="7"/>
    </row>
  </sheetData>
  <mergeCells count="3">
    <mergeCell ref="A2:E2"/>
    <mergeCell ref="A4:E4"/>
    <mergeCell ref="A5:E5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2.5" x14ac:dyDescent="0.25"/>
  <cols>
    <col min="1" max="1" width="29.26953125" style="2" customWidth="1"/>
    <col min="2" max="6" width="10.26953125" style="2" customWidth="1"/>
    <col min="7" max="7" width="10.26953125" style="29" customWidth="1"/>
    <col min="8" max="16384" width="11.453125" style="2"/>
  </cols>
  <sheetData>
    <row r="1" spans="1:7" x14ac:dyDescent="0.25">
      <c r="G1" s="53" t="s">
        <v>183</v>
      </c>
    </row>
    <row r="2" spans="1:7" ht="37.5" customHeight="1" thickBot="1" x14ac:dyDescent="0.35">
      <c r="A2" s="45" t="s">
        <v>179</v>
      </c>
      <c r="B2" s="45"/>
      <c r="C2" s="45"/>
      <c r="D2" s="45"/>
      <c r="E2" s="45"/>
      <c r="F2" s="45"/>
      <c r="G2" s="45"/>
    </row>
    <row r="3" spans="1:7" ht="13" customHeight="1" x14ac:dyDescent="0.25">
      <c r="A3" s="15"/>
      <c r="B3" s="16"/>
      <c r="C3" s="46" t="s">
        <v>42</v>
      </c>
      <c r="D3" s="47"/>
      <c r="E3" s="47"/>
      <c r="F3" s="48"/>
      <c r="G3" s="17"/>
    </row>
    <row r="4" spans="1:7" ht="13" customHeight="1" x14ac:dyDescent="0.25">
      <c r="A4" s="49" t="s">
        <v>40</v>
      </c>
      <c r="B4" s="18" t="s">
        <v>41</v>
      </c>
      <c r="C4" s="50" t="s">
        <v>6</v>
      </c>
      <c r="D4" s="19" t="s">
        <v>7</v>
      </c>
      <c r="E4" s="19" t="s">
        <v>8</v>
      </c>
      <c r="F4" s="50" t="s">
        <v>170</v>
      </c>
      <c r="G4" s="52" t="s">
        <v>43</v>
      </c>
    </row>
    <row r="5" spans="1:7" ht="13" customHeight="1" x14ac:dyDescent="0.25">
      <c r="A5" s="49"/>
      <c r="B5" s="18" t="s">
        <v>9</v>
      </c>
      <c r="C5" s="51"/>
      <c r="D5" s="18" t="s">
        <v>171</v>
      </c>
      <c r="E5" s="18" t="s">
        <v>172</v>
      </c>
      <c r="F5" s="51"/>
      <c r="G5" s="52"/>
    </row>
    <row r="6" spans="1:7" ht="13" customHeight="1" x14ac:dyDescent="0.25">
      <c r="A6" s="20" t="s">
        <v>46</v>
      </c>
      <c r="B6" s="21" t="s">
        <v>119</v>
      </c>
      <c r="C6" s="21" t="s">
        <v>120</v>
      </c>
      <c r="D6" s="21" t="s">
        <v>121</v>
      </c>
      <c r="E6" s="21" t="s">
        <v>122</v>
      </c>
      <c r="F6" s="21" t="s">
        <v>123</v>
      </c>
      <c r="G6" s="22">
        <v>23.95</v>
      </c>
    </row>
    <row r="7" spans="1:7" ht="13" customHeight="1" x14ac:dyDescent="0.25">
      <c r="A7" s="20" t="s">
        <v>49</v>
      </c>
      <c r="B7" s="21" t="s">
        <v>124</v>
      </c>
      <c r="C7" s="21" t="s">
        <v>125</v>
      </c>
      <c r="D7" s="21" t="s">
        <v>126</v>
      </c>
      <c r="E7" s="21" t="s">
        <v>127</v>
      </c>
      <c r="F7" s="21" t="s">
        <v>128</v>
      </c>
      <c r="G7" s="22">
        <v>16.16</v>
      </c>
    </row>
    <row r="8" spans="1:7" ht="13" customHeight="1" x14ac:dyDescent="0.25">
      <c r="A8" s="20" t="s">
        <v>60</v>
      </c>
      <c r="B8" s="21" t="s">
        <v>129</v>
      </c>
      <c r="C8" s="21" t="s">
        <v>130</v>
      </c>
      <c r="D8" s="21" t="s">
        <v>131</v>
      </c>
      <c r="E8" s="21">
        <v>3</v>
      </c>
      <c r="F8" s="21">
        <v>0</v>
      </c>
      <c r="G8" s="22">
        <v>4.46</v>
      </c>
    </row>
    <row r="9" spans="1:7" ht="13" customHeight="1" x14ac:dyDescent="0.25">
      <c r="A9" s="20" t="s">
        <v>50</v>
      </c>
      <c r="B9" s="21" t="s">
        <v>132</v>
      </c>
      <c r="C9" s="21" t="s">
        <v>133</v>
      </c>
      <c r="D9" s="21" t="s">
        <v>134</v>
      </c>
      <c r="E9" s="21" t="s">
        <v>135</v>
      </c>
      <c r="F9" s="21" t="s">
        <v>136</v>
      </c>
      <c r="G9" s="22">
        <v>5.42</v>
      </c>
    </row>
    <row r="10" spans="1:7" ht="13" customHeight="1" x14ac:dyDescent="0.25">
      <c r="A10" s="20" t="s">
        <v>48</v>
      </c>
      <c r="B10" s="21" t="s">
        <v>137</v>
      </c>
      <c r="C10" s="21" t="s">
        <v>138</v>
      </c>
      <c r="D10" s="21" t="s">
        <v>139</v>
      </c>
      <c r="E10" s="21" t="s">
        <v>140</v>
      </c>
      <c r="F10" s="21">
        <v>524</v>
      </c>
      <c r="G10" s="22">
        <v>8.98</v>
      </c>
    </row>
    <row r="11" spans="1:7" ht="13" customHeight="1" x14ac:dyDescent="0.25">
      <c r="A11" s="20" t="s">
        <v>47</v>
      </c>
      <c r="B11" s="21" t="s">
        <v>141</v>
      </c>
      <c r="C11" s="21" t="s">
        <v>142</v>
      </c>
      <c r="D11" s="21" t="s">
        <v>143</v>
      </c>
      <c r="E11" s="21">
        <v>788</v>
      </c>
      <c r="F11" s="21">
        <v>65</v>
      </c>
      <c r="G11" s="22">
        <v>18.8</v>
      </c>
    </row>
    <row r="12" spans="1:7" ht="13" customHeight="1" x14ac:dyDescent="0.25">
      <c r="A12" s="20" t="s">
        <v>52</v>
      </c>
      <c r="B12" s="21" t="s">
        <v>144</v>
      </c>
      <c r="C12" s="21" t="s">
        <v>145</v>
      </c>
      <c r="D12" s="21" t="s">
        <v>146</v>
      </c>
      <c r="E12" s="21" t="s">
        <v>147</v>
      </c>
      <c r="F12" s="21" t="s">
        <v>148</v>
      </c>
      <c r="G12" s="22">
        <v>2.52</v>
      </c>
    </row>
    <row r="13" spans="1:7" ht="13" customHeight="1" x14ac:dyDescent="0.25">
      <c r="A13" s="20" t="s">
        <v>62</v>
      </c>
      <c r="B13" s="21" t="s">
        <v>149</v>
      </c>
      <c r="C13" s="21" t="s">
        <v>150</v>
      </c>
      <c r="D13" s="21">
        <v>117</v>
      </c>
      <c r="E13" s="21" t="s">
        <v>151</v>
      </c>
      <c r="F13" s="21">
        <v>3</v>
      </c>
      <c r="G13" s="22">
        <v>5.28</v>
      </c>
    </row>
    <row r="14" spans="1:7" ht="13" customHeight="1" x14ac:dyDescent="0.25">
      <c r="A14" s="20" t="s">
        <v>58</v>
      </c>
      <c r="B14" s="21" t="s">
        <v>152</v>
      </c>
      <c r="C14" s="21" t="s">
        <v>153</v>
      </c>
      <c r="D14" s="21" t="s">
        <v>154</v>
      </c>
      <c r="E14" s="21">
        <v>587</v>
      </c>
      <c r="F14" s="21">
        <v>0</v>
      </c>
      <c r="G14" s="22">
        <v>25.11</v>
      </c>
    </row>
    <row r="15" spans="1:7" ht="13" customHeight="1" x14ac:dyDescent="0.25">
      <c r="A15" s="20" t="s">
        <v>61</v>
      </c>
      <c r="B15" s="21" t="s">
        <v>155</v>
      </c>
      <c r="C15" s="21" t="s">
        <v>156</v>
      </c>
      <c r="D15" s="21" t="s">
        <v>157</v>
      </c>
      <c r="E15" s="21" t="s">
        <v>158</v>
      </c>
      <c r="F15" s="21" t="s">
        <v>159</v>
      </c>
      <c r="G15" s="22">
        <v>13.83</v>
      </c>
    </row>
    <row r="16" spans="1:7" ht="13" customHeight="1" x14ac:dyDescent="0.25">
      <c r="A16" s="36" t="s">
        <v>51</v>
      </c>
      <c r="B16" s="37" t="s">
        <v>160</v>
      </c>
      <c r="C16" s="37" t="s">
        <v>161</v>
      </c>
      <c r="D16" s="37" t="s">
        <v>162</v>
      </c>
      <c r="E16" s="37">
        <v>241</v>
      </c>
      <c r="F16" s="37" t="s">
        <v>163</v>
      </c>
      <c r="G16" s="38">
        <v>42.71</v>
      </c>
    </row>
    <row r="17" spans="1:7" ht="13" customHeight="1" thickBot="1" x14ac:dyDescent="0.3">
      <c r="A17" s="23" t="s">
        <v>182</v>
      </c>
      <c r="B17" s="24" t="s">
        <v>164</v>
      </c>
      <c r="C17" s="24" t="s">
        <v>165</v>
      </c>
      <c r="D17" s="24" t="s">
        <v>166</v>
      </c>
      <c r="E17" s="24" t="s">
        <v>167</v>
      </c>
      <c r="F17" s="24" t="s">
        <v>168</v>
      </c>
      <c r="G17" s="25">
        <v>8.93</v>
      </c>
    </row>
    <row r="18" spans="1:7" ht="22.5" customHeight="1" x14ac:dyDescent="0.25">
      <c r="A18" s="43" t="s">
        <v>173</v>
      </c>
      <c r="B18" s="44"/>
      <c r="C18" s="44"/>
      <c r="D18" s="44"/>
      <c r="E18" s="44"/>
      <c r="F18" s="44"/>
      <c r="G18" s="44"/>
    </row>
    <row r="19" spans="1:7" x14ac:dyDescent="0.25">
      <c r="A19" s="26" t="s">
        <v>174</v>
      </c>
      <c r="B19" s="27"/>
      <c r="C19" s="27"/>
      <c r="D19" s="27"/>
      <c r="E19" s="27"/>
      <c r="F19" s="27"/>
      <c r="G19" s="28"/>
    </row>
    <row r="20" spans="1:7" x14ac:dyDescent="0.25">
      <c r="A20" s="26" t="s">
        <v>175</v>
      </c>
      <c r="B20" s="27"/>
      <c r="C20" s="27"/>
      <c r="D20" s="27"/>
      <c r="E20" s="27"/>
      <c r="F20" s="27"/>
      <c r="G20" s="28"/>
    </row>
    <row r="21" spans="1:7" x14ac:dyDescent="0.25">
      <c r="A21" s="26" t="s">
        <v>180</v>
      </c>
      <c r="B21" s="27"/>
      <c r="C21" s="27"/>
      <c r="D21" s="27"/>
      <c r="E21" s="27"/>
      <c r="F21" s="27"/>
      <c r="G21" s="28"/>
    </row>
    <row r="22" spans="1:7" x14ac:dyDescent="0.25">
      <c r="A22" s="26" t="s">
        <v>177</v>
      </c>
      <c r="B22" s="27"/>
      <c r="C22" s="27"/>
      <c r="D22" s="27"/>
      <c r="E22" s="27"/>
      <c r="F22" s="27"/>
      <c r="G22" s="28"/>
    </row>
    <row r="23" spans="1:7" x14ac:dyDescent="0.25">
      <c r="A23" s="27"/>
      <c r="B23" s="27"/>
      <c r="C23" s="27"/>
      <c r="D23" s="27"/>
      <c r="E23" s="27"/>
      <c r="F23" s="27"/>
      <c r="G23" s="28"/>
    </row>
  </sheetData>
  <mergeCells count="7"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Størrelsesgrupper</vt:lpstr>
      <vt:lpstr> G23 &lt; 11 m st.l.</vt:lpstr>
      <vt:lpstr>G23 &lt; 11 m st.l. - fangst</vt:lpstr>
      <vt:lpstr> G24 11-27,9 m st.l.</vt:lpstr>
      <vt:lpstr>G24 11-27,9 m st.l. - fangst</vt:lpstr>
      <vt:lpstr> G25 28 m st.l. og over</vt:lpstr>
      <vt:lpstr>G25 28 m st.l. og over - fangst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Oddrunn Ølmheim</dc:creator>
  <cp:lastModifiedBy>Oddrunn Ølmheim</cp:lastModifiedBy>
  <cp:lastPrinted>2014-11-18T12:14:00Z</cp:lastPrinted>
  <dcterms:created xsi:type="dcterms:W3CDTF">2005-12-13T08:22:42Z</dcterms:created>
  <dcterms:modified xsi:type="dcterms:W3CDTF">2021-06-01T10:48:55Z</dcterms:modified>
</cp:coreProperties>
</file>